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Y:\CCFA\ExperimentalData\FTS\Exported xls sheets\"/>
    </mc:Choice>
  </mc:AlternateContent>
  <bookViews>
    <workbookView xWindow="0" yWindow="0" windowWidth="27870" windowHeight="12885" activeTab="2"/>
  </bookViews>
  <sheets>
    <sheet name="Lot 209602" sheetId="5" r:id="rId1"/>
    <sheet name="Sheet1" sheetId="6" r:id="rId2"/>
    <sheet name="Sheet2" sheetId="7" r:id="rId3"/>
    <sheet name="Lot# ≤ 209601 E" sheetId="1" r:id="rId4"/>
    <sheet name="Lot# ≥ 209601 F" sheetId="2" r:id="rId5"/>
    <sheet name="Lot# ≤ 207801" sheetId="3" r:id="rId6"/>
    <sheet name="Lot# ≥ 207802" sheetId="4" r:id="rId7"/>
  </sheets>
  <calcPr calcId="162913"/>
</workbook>
</file>

<file path=xl/calcChain.xml><?xml version="1.0" encoding="utf-8"?>
<calcChain xmlns="http://schemas.openxmlformats.org/spreadsheetml/2006/main">
  <c r="D638" i="6" l="1"/>
  <c r="D629" i="6"/>
  <c r="D621" i="6"/>
  <c r="D614" i="6"/>
  <c r="D606" i="6"/>
  <c r="D596" i="6"/>
  <c r="D588" i="6"/>
  <c r="D580" i="6"/>
  <c r="D572" i="6"/>
  <c r="D565" i="6"/>
  <c r="D558" i="6"/>
  <c r="D551" i="6"/>
  <c r="D544" i="6"/>
  <c r="D541" i="6"/>
  <c r="D534" i="6"/>
  <c r="D527" i="6"/>
  <c r="D519" i="6"/>
  <c r="D512" i="6"/>
  <c r="D504" i="6"/>
  <c r="D498" i="6"/>
  <c r="D490" i="6"/>
  <c r="D484" i="6"/>
  <c r="D477" i="6"/>
  <c r="D469" i="6"/>
  <c r="D458" i="6"/>
  <c r="D452" i="6"/>
  <c r="D445" i="6"/>
  <c r="D438" i="6"/>
  <c r="D431" i="6"/>
  <c r="D424" i="6"/>
  <c r="D417" i="6"/>
  <c r="D410" i="6"/>
  <c r="D403" i="6"/>
  <c r="D395" i="6"/>
  <c r="D388" i="6"/>
  <c r="D382" i="6"/>
  <c r="D375" i="6"/>
  <c r="D368" i="6"/>
  <c r="D362" i="6"/>
  <c r="D355" i="6"/>
  <c r="D348" i="6"/>
  <c r="D341" i="6"/>
  <c r="D332" i="6"/>
  <c r="D325" i="6"/>
  <c r="D322" i="6"/>
  <c r="D319" i="6"/>
  <c r="D313" i="6"/>
  <c r="D306" i="6"/>
  <c r="D299" i="6"/>
  <c r="D293" i="6"/>
  <c r="D287" i="6"/>
  <c r="D281" i="6"/>
  <c r="D274" i="6"/>
  <c r="D268" i="6"/>
  <c r="D262" i="6"/>
  <c r="D256" i="6"/>
  <c r="D250" i="6"/>
  <c r="D245" i="6"/>
  <c r="D239" i="6"/>
  <c r="D233" i="6"/>
  <c r="D227" i="6"/>
  <c r="D219" i="6"/>
  <c r="D211" i="6"/>
  <c r="D204" i="6"/>
  <c r="D183" i="6"/>
  <c r="D175" i="6"/>
  <c r="D170" i="6"/>
  <c r="D162" i="6"/>
  <c r="D155" i="6"/>
  <c r="D149" i="6"/>
  <c r="D144" i="6"/>
  <c r="D138" i="6"/>
  <c r="D132" i="6"/>
  <c r="D126" i="6"/>
  <c r="D120" i="6"/>
  <c r="D114" i="6"/>
  <c r="D109" i="6"/>
  <c r="D104" i="6"/>
  <c r="D99" i="6"/>
  <c r="D94" i="6"/>
  <c r="D89" i="6"/>
  <c r="D83" i="6"/>
  <c r="D78" i="6"/>
  <c r="D73" i="6"/>
  <c r="D67" i="6"/>
  <c r="D62" i="6"/>
  <c r="D55" i="6"/>
  <c r="D47" i="6"/>
  <c r="D41" i="6"/>
  <c r="D36" i="6"/>
  <c r="D31" i="6"/>
  <c r="D26" i="6"/>
  <c r="D20" i="6"/>
  <c r="D14" i="6"/>
  <c r="D8" i="6"/>
  <c r="D3" i="6"/>
</calcChain>
</file>

<file path=xl/comments1.xml><?xml version="1.0" encoding="utf-8"?>
<comments xmlns="http://schemas.openxmlformats.org/spreadsheetml/2006/main">
  <authors>
    <author>Your User Name</author>
    <author>bob</author>
  </authors>
  <commentList>
    <comment ref="J3" authorId="0" shapeId="0">
      <text/>
    </comment>
    <comment ref="J4" authorId="0" shapeId="0">
      <text/>
    </comment>
    <comment ref="J5" authorId="0" shapeId="0">
      <text/>
    </comment>
    <comment ref="J6" authorId="1" shapeId="0">
      <text/>
    </comment>
    <comment ref="J8" authorId="0" shapeId="0">
      <text/>
    </comment>
    <comment ref="J9" authorId="0" shapeId="0">
      <text/>
    </comment>
    <comment ref="J10" authorId="0" shapeId="0">
      <text/>
    </comment>
    <comment ref="J11" authorId="0" shapeId="0">
      <text/>
    </comment>
    <comment ref="J12" authorId="1" shapeId="0">
      <text/>
    </comment>
    <comment ref="J14" authorId="0" shapeId="0">
      <text/>
    </comment>
    <comment ref="J15" authorId="0" shapeId="0">
      <text/>
    </comment>
    <comment ref="J16" authorId="0" shapeId="0">
      <text/>
    </comment>
    <comment ref="J17" authorId="0" shapeId="0">
      <text/>
    </comment>
    <comment ref="J18" authorId="1" shapeId="0">
      <text/>
    </comment>
    <comment ref="J20" authorId="0" shapeId="0">
      <text/>
    </comment>
    <comment ref="J21" authorId="0" shapeId="0">
      <text/>
    </comment>
    <comment ref="J22" authorId="0" shapeId="0">
      <text/>
    </comment>
    <comment ref="J23" authorId="0" shapeId="0">
      <text/>
    </comment>
    <comment ref="J24" authorId="1" shapeId="0">
      <text/>
    </comment>
    <comment ref="J26" authorId="0" shapeId="0">
      <text/>
    </comment>
    <comment ref="J27" authorId="0" shapeId="0">
      <text/>
    </comment>
    <comment ref="J28" authorId="0" shapeId="0">
      <text/>
    </comment>
    <comment ref="J29" authorId="1" shapeId="0">
      <text/>
    </comment>
    <comment ref="J31" authorId="0" shapeId="0">
      <text/>
    </comment>
    <comment ref="J32" authorId="0" shapeId="0">
      <text/>
    </comment>
    <comment ref="J33" authorId="0" shapeId="0">
      <text/>
    </comment>
    <comment ref="J34" authorId="1" shapeId="0">
      <text/>
    </comment>
    <comment ref="J36" authorId="0" shapeId="0">
      <text/>
    </comment>
    <comment ref="J37" authorId="0" shapeId="0">
      <text/>
    </comment>
    <comment ref="J38" authorId="0" shapeId="0">
      <text/>
    </comment>
    <comment ref="J39" authorId="1" shapeId="0">
      <text/>
    </comment>
    <comment ref="J41" authorId="0" shapeId="0">
      <text/>
    </comment>
    <comment ref="J42" authorId="0" shapeId="0">
      <text/>
    </comment>
    <comment ref="J43" authorId="0" shapeId="0">
      <text/>
    </comment>
    <comment ref="J44" authorId="0" shapeId="0">
      <text/>
    </comment>
    <comment ref="J45" authorId="1" shapeId="0">
      <text/>
    </comment>
    <comment ref="J47" authorId="0" shapeId="0">
      <text/>
    </comment>
    <comment ref="J48" authorId="0" shapeId="0">
      <text/>
    </comment>
    <comment ref="J49" authorId="0" shapeId="0">
      <text/>
    </comment>
    <comment ref="J50" authorId="0" shapeId="0">
      <text/>
    </comment>
    <comment ref="J51" authorId="0" shapeId="0">
      <text/>
    </comment>
    <comment ref="J52" authorId="0" shapeId="0">
      <text/>
    </comment>
    <comment ref="J53" authorId="1" shapeId="0">
      <text/>
    </comment>
    <comment ref="J55" authorId="0" shapeId="0">
      <text/>
    </comment>
    <comment ref="J56" authorId="0" shapeId="0">
      <text/>
    </comment>
    <comment ref="J57" authorId="0" shapeId="0">
      <text/>
    </comment>
    <comment ref="J58" authorId="0" shapeId="0">
      <text/>
    </comment>
    <comment ref="J59" authorId="0" shapeId="0">
      <text/>
    </comment>
    <comment ref="J60" authorId="1" shapeId="0">
      <text/>
    </comment>
    <comment ref="J62" authorId="0" shapeId="0">
      <text/>
    </comment>
    <comment ref="J63" authorId="0" shapeId="0">
      <text/>
    </comment>
    <comment ref="J64" authorId="0" shapeId="0">
      <text/>
    </comment>
    <comment ref="J65" authorId="1" shapeId="0">
      <text/>
    </comment>
    <comment ref="J67" authorId="0" shapeId="0">
      <text/>
    </comment>
    <comment ref="J68" authorId="1" shapeId="0">
      <text/>
    </comment>
    <comment ref="J69" authorId="0" shapeId="0">
      <text/>
    </comment>
    <comment ref="J70" authorId="0" shapeId="0">
      <text/>
    </comment>
    <comment ref="J71" authorId="1" shapeId="0">
      <text/>
    </comment>
    <comment ref="J73" authorId="0" shapeId="0">
      <text/>
    </comment>
    <comment ref="J74" authorId="0" shapeId="0">
      <text/>
    </comment>
    <comment ref="J75" authorId="0" shapeId="0">
      <text/>
    </comment>
    <comment ref="J76" authorId="1" shapeId="0">
      <text/>
    </comment>
    <comment ref="J78" authorId="0" shapeId="0">
      <text/>
    </comment>
    <comment ref="J79" authorId="0" shapeId="0">
      <text/>
    </comment>
    <comment ref="J80" authorId="0" shapeId="0">
      <text/>
    </comment>
    <comment ref="J81" authorId="1" shapeId="0">
      <text/>
    </comment>
    <comment ref="J83" authorId="0" shapeId="0">
      <text/>
    </comment>
    <comment ref="J84" authorId="0" shapeId="0">
      <text/>
    </comment>
    <comment ref="J85" authorId="0" shapeId="0">
      <text/>
    </comment>
    <comment ref="J86" authorId="0" shapeId="0">
      <text/>
    </comment>
    <comment ref="J87" authorId="1" shapeId="0">
      <text/>
    </comment>
    <comment ref="J89" authorId="0" shapeId="0">
      <text/>
    </comment>
    <comment ref="J90" authorId="0" shapeId="0">
      <text/>
    </comment>
    <comment ref="J91" authorId="0" shapeId="0">
      <text/>
    </comment>
    <comment ref="J92" authorId="1" shapeId="0">
      <text/>
    </comment>
    <comment ref="J94" authorId="0" shapeId="0">
      <text/>
    </comment>
    <comment ref="J95" authorId="0" shapeId="0">
      <text/>
    </comment>
    <comment ref="J96" authorId="0" shapeId="0">
      <text/>
    </comment>
    <comment ref="J97" authorId="1" shapeId="0">
      <text/>
    </comment>
    <comment ref="J99" authorId="0" shapeId="0">
      <text/>
    </comment>
    <comment ref="J100" authorId="0" shapeId="0">
      <text/>
    </comment>
    <comment ref="J101" authorId="0" shapeId="0">
      <text/>
    </comment>
    <comment ref="J102" authorId="1" shapeId="0">
      <text/>
    </comment>
    <comment ref="J104" authorId="0" shapeId="0">
      <text/>
    </comment>
    <comment ref="J105" authorId="0" shapeId="0">
      <text/>
    </comment>
    <comment ref="J106" authorId="0" shapeId="0">
      <text/>
    </comment>
    <comment ref="J107" authorId="1" shapeId="0">
      <text/>
    </comment>
    <comment ref="J109" authorId="0" shapeId="0">
      <text/>
    </comment>
    <comment ref="J110" authorId="0" shapeId="0">
      <text/>
    </comment>
    <comment ref="J111" authorId="0" shapeId="0">
      <text/>
    </comment>
    <comment ref="J112" authorId="1" shapeId="0">
      <text/>
    </comment>
    <comment ref="J114" authorId="0" shapeId="0">
      <text/>
    </comment>
    <comment ref="J115" authorId="0" shapeId="0">
      <text/>
    </comment>
    <comment ref="J116" authorId="0" shapeId="0">
      <text/>
    </comment>
    <comment ref="J117" authorId="0" shapeId="0">
      <text/>
    </comment>
    <comment ref="J118" authorId="1" shapeId="0">
      <text/>
    </comment>
    <comment ref="J120" authorId="0" shapeId="0">
      <text/>
    </comment>
    <comment ref="J121" authorId="0" shapeId="0">
      <text/>
    </comment>
    <comment ref="J122" authorId="0" shapeId="0">
      <text/>
    </comment>
    <comment ref="J123" authorId="0" shapeId="0">
      <text/>
    </comment>
    <comment ref="J124" authorId="1" shapeId="0">
      <text/>
    </comment>
    <comment ref="J126" authorId="0" shapeId="0">
      <text/>
    </comment>
    <comment ref="J127" authorId="0" shapeId="0">
      <text/>
    </comment>
    <comment ref="J128" authorId="0" shapeId="0">
      <text/>
    </comment>
    <comment ref="J129" authorId="0" shapeId="0">
      <text/>
    </comment>
    <comment ref="J130" authorId="1" shapeId="0">
      <text/>
    </comment>
    <comment ref="J132" authorId="0" shapeId="0">
      <text/>
    </comment>
    <comment ref="J133" authorId="0" shapeId="0">
      <text/>
    </comment>
    <comment ref="J134" authorId="0" shapeId="0">
      <text/>
    </comment>
    <comment ref="J135" authorId="0" shapeId="0">
      <text/>
    </comment>
    <comment ref="J136" authorId="1" shapeId="0">
      <text/>
    </comment>
    <comment ref="J138" authorId="0" shapeId="0">
      <text/>
    </comment>
    <comment ref="J139" authorId="0" shapeId="0">
      <text/>
    </comment>
    <comment ref="J140" authorId="0" shapeId="0">
      <text/>
    </comment>
    <comment ref="J141" authorId="0" shapeId="0">
      <text/>
    </comment>
    <comment ref="J142" authorId="1" shapeId="0">
      <text/>
    </comment>
    <comment ref="J144" authorId="0" shapeId="0">
      <text/>
    </comment>
    <comment ref="J145" authorId="0" shapeId="0">
      <text/>
    </comment>
    <comment ref="J146" authorId="0" shapeId="0">
      <text/>
    </comment>
    <comment ref="J147" authorId="1" shapeId="0">
      <text/>
    </comment>
    <comment ref="J149" authorId="0" shapeId="0">
      <text/>
    </comment>
    <comment ref="J150" authorId="0" shapeId="0">
      <text/>
    </comment>
    <comment ref="J151" authorId="0" shapeId="0">
      <text/>
    </comment>
    <comment ref="J152" authorId="0" shapeId="0">
      <text/>
    </comment>
    <comment ref="J153" authorId="1" shapeId="0">
      <text/>
    </comment>
    <comment ref="J155" authorId="0" shapeId="0">
      <text/>
    </comment>
    <comment ref="J156" authorId="0" shapeId="0">
      <text/>
    </comment>
    <comment ref="J157" authorId="0" shapeId="0">
      <text/>
    </comment>
    <comment ref="J158" authorId="0" shapeId="0">
      <text/>
    </comment>
    <comment ref="J159" authorId="0" shapeId="0">
      <text/>
    </comment>
    <comment ref="J160" authorId="1" shapeId="0">
      <text/>
    </comment>
    <comment ref="J162" authorId="0" shapeId="0">
      <text/>
    </comment>
    <comment ref="J163" authorId="0" shapeId="0">
      <text/>
    </comment>
    <comment ref="J164" authorId="0" shapeId="0">
      <text/>
    </comment>
    <comment ref="J165" authorId="0" shapeId="0">
      <text/>
    </comment>
    <comment ref="J166" authorId="0" shapeId="0">
      <text/>
    </comment>
    <comment ref="J167" authorId="0" shapeId="0">
      <text/>
    </comment>
    <comment ref="J168" authorId="1" shapeId="0">
      <text/>
    </comment>
    <comment ref="J170" authorId="0" shapeId="0">
      <text/>
    </comment>
    <comment ref="J171" authorId="0" shapeId="0">
      <text/>
    </comment>
    <comment ref="J172" authorId="0" shapeId="0">
      <text/>
    </comment>
    <comment ref="J173" authorId="1" shapeId="0">
      <text/>
    </comment>
    <comment ref="J175" authorId="0" shapeId="0">
      <text/>
    </comment>
    <comment ref="J176" authorId="0" shapeId="0">
      <text/>
    </comment>
    <comment ref="J177" authorId="0" shapeId="0">
      <text/>
    </comment>
    <comment ref="J178" authorId="0" shapeId="0">
      <text/>
    </comment>
    <comment ref="J179" authorId="0" shapeId="0">
      <text/>
    </comment>
    <comment ref="J180" authorId="0" shapeId="0">
      <text/>
    </comment>
    <comment ref="J181" authorId="1" shapeId="0">
      <text/>
    </comment>
    <comment ref="J183" authorId="0" shapeId="0">
      <text/>
    </comment>
    <comment ref="J184" authorId="0" shapeId="0">
      <text/>
    </comment>
    <comment ref="J185" authorId="0" shapeId="0">
      <text/>
    </comment>
    <comment ref="J186" authorId="0" shapeId="0">
      <text/>
    </comment>
    <comment ref="J187" authorId="0" shapeId="0">
      <text/>
    </comment>
    <comment ref="J188" authorId="0" shapeId="0">
      <text/>
    </comment>
    <comment ref="J189" authorId="0" shapeId="0">
      <text/>
    </comment>
    <comment ref="J190" authorId="0" shapeId="0">
      <text/>
    </comment>
    <comment ref="J191" authorId="0" shapeId="0">
      <text/>
    </comment>
    <comment ref="J192" authorId="0" shapeId="0">
      <text/>
    </comment>
    <comment ref="J193" authorId="0" shapeId="0">
      <text/>
    </comment>
    <comment ref="J194" authorId="0" shapeId="0">
      <text/>
    </comment>
    <comment ref="J195" authorId="0" shapeId="0">
      <text/>
    </comment>
    <comment ref="J196" authorId="0" shapeId="0">
      <text/>
    </comment>
    <comment ref="J197" authorId="0" shapeId="0">
      <text/>
    </comment>
    <comment ref="J198" authorId="0" shapeId="0">
      <text/>
    </comment>
    <comment ref="J199" authorId="0" shapeId="0">
      <text/>
    </comment>
    <comment ref="J200" authorId="0" shapeId="0">
      <text/>
    </comment>
    <comment ref="J201" authorId="0" shapeId="0">
      <text/>
    </comment>
    <comment ref="J202" authorId="1" shapeId="0">
      <text/>
    </comment>
    <comment ref="J204" authorId="0" shapeId="0">
      <text/>
    </comment>
    <comment ref="J205" authorId="0" shapeId="0">
      <text/>
    </comment>
    <comment ref="J206" authorId="0" shapeId="0">
      <text/>
    </comment>
    <comment ref="J207" authorId="0" shapeId="0">
      <text/>
    </comment>
    <comment ref="J208" authorId="0" shapeId="0">
      <text/>
    </comment>
    <comment ref="J209" authorId="1" shapeId="0">
      <text/>
    </comment>
    <comment ref="J211" authorId="0" shapeId="0">
      <text/>
    </comment>
    <comment ref="J212" authorId="0" shapeId="0">
      <text/>
    </comment>
    <comment ref="J213" authorId="0" shapeId="0">
      <text/>
    </comment>
    <comment ref="J214" authorId="0" shapeId="0">
      <text/>
    </comment>
    <comment ref="J215" authorId="0" shapeId="0">
      <text/>
    </comment>
    <comment ref="J216" authorId="0" shapeId="0">
      <text/>
    </comment>
    <comment ref="J217" authorId="1" shapeId="0">
      <text/>
    </comment>
    <comment ref="J219" authorId="0" shapeId="0">
      <text/>
    </comment>
    <comment ref="J220" authorId="0" shapeId="0">
      <text/>
    </comment>
    <comment ref="J221" authorId="0" shapeId="0">
      <text/>
    </comment>
    <comment ref="J222" authorId="0" shapeId="0">
      <text/>
    </comment>
    <comment ref="J223" authorId="0" shapeId="0">
      <text/>
    </comment>
    <comment ref="J224" authorId="0" shapeId="0">
      <text/>
    </comment>
    <comment ref="J225" authorId="1" shapeId="0">
      <text/>
    </comment>
    <comment ref="J227" authorId="0" shapeId="0">
      <text/>
    </comment>
    <comment ref="J228" authorId="0" shapeId="0">
      <text/>
    </comment>
    <comment ref="J229" authorId="0" shapeId="0">
      <text/>
    </comment>
    <comment ref="J230" authorId="0" shapeId="0">
      <text/>
    </comment>
    <comment ref="J231" authorId="1" shapeId="0">
      <text/>
    </comment>
    <comment ref="J233" authorId="0" shapeId="0">
      <text/>
    </comment>
    <comment ref="J234" authorId="0" shapeId="0">
      <text/>
    </comment>
    <comment ref="J235" authorId="0" shapeId="0">
      <text/>
    </comment>
    <comment ref="J236" authorId="0" shapeId="0">
      <text/>
    </comment>
    <comment ref="J237" authorId="1" shapeId="0">
      <text/>
    </comment>
    <comment ref="J239" authorId="0" shapeId="0">
      <text/>
    </comment>
    <comment ref="J240" authorId="0" shapeId="0">
      <text/>
    </comment>
    <comment ref="J241" authorId="0" shapeId="0">
      <text/>
    </comment>
    <comment ref="J242" authorId="0" shapeId="0">
      <text/>
    </comment>
    <comment ref="J243" authorId="1" shapeId="0">
      <text/>
    </comment>
    <comment ref="J245" authorId="0" shapeId="0">
      <text/>
    </comment>
    <comment ref="J246" authorId="0" shapeId="0">
      <text/>
    </comment>
    <comment ref="J247" authorId="0" shapeId="0">
      <text/>
    </comment>
    <comment ref="J248" authorId="1" shapeId="0">
      <text/>
    </comment>
    <comment ref="J250" authorId="0" shapeId="0">
      <text/>
    </comment>
    <comment ref="J251" authorId="0" shapeId="0">
      <text/>
    </comment>
    <comment ref="J252" authorId="0" shapeId="0">
      <text/>
    </comment>
    <comment ref="J253" authorId="0" shapeId="0">
      <text/>
    </comment>
    <comment ref="J254" authorId="1" shapeId="0">
      <text/>
    </comment>
    <comment ref="J256" authorId="0" shapeId="0">
      <text/>
    </comment>
    <comment ref="J257" authorId="0" shapeId="0">
      <text/>
    </comment>
    <comment ref="J259" authorId="0" shapeId="0">
      <text/>
    </comment>
    <comment ref="J260" authorId="1" shapeId="0">
      <text/>
    </comment>
    <comment ref="J262" authorId="0" shapeId="0">
      <text/>
    </comment>
    <comment ref="J263" authorId="0" shapeId="0">
      <text/>
    </comment>
    <comment ref="J264" authorId="0" shapeId="0">
      <text/>
    </comment>
    <comment ref="J265" authorId="0" shapeId="0">
      <text/>
    </comment>
    <comment ref="J266" authorId="1" shapeId="0">
      <text/>
    </comment>
    <comment ref="J268" authorId="0" shapeId="0">
      <text/>
    </comment>
    <comment ref="J269" authorId="0" shapeId="0">
      <text/>
    </comment>
    <comment ref="J270" authorId="0" shapeId="0">
      <text/>
    </comment>
    <comment ref="J271" authorId="0" shapeId="0">
      <text/>
    </comment>
    <comment ref="J272" authorId="1" shapeId="0">
      <text/>
    </comment>
    <comment ref="J274" authorId="0" shapeId="0">
      <text/>
    </comment>
    <comment ref="J275" authorId="0" shapeId="0">
      <text/>
    </comment>
    <comment ref="J276" authorId="0" shapeId="0">
      <text/>
    </comment>
    <comment ref="J277" authorId="0" shapeId="0">
      <text/>
    </comment>
    <comment ref="J278" authorId="0" shapeId="0">
      <text/>
    </comment>
    <comment ref="J279" authorId="1" shapeId="0">
      <text/>
    </comment>
    <comment ref="J281" authorId="0" shapeId="0">
      <text/>
    </comment>
    <comment ref="J282" authorId="0" shapeId="0">
      <text/>
    </comment>
    <comment ref="J283" authorId="0" shapeId="0">
      <text/>
    </comment>
    <comment ref="J284" authorId="0" shapeId="0">
      <text/>
    </comment>
    <comment ref="J285" authorId="1" shapeId="0">
      <text/>
    </comment>
    <comment ref="J287" authorId="0" shapeId="0">
      <text/>
    </comment>
    <comment ref="J288" authorId="0" shapeId="0">
      <text/>
    </comment>
    <comment ref="J289" authorId="0" shapeId="0">
      <text/>
    </comment>
    <comment ref="J290" authorId="0" shapeId="0">
      <text/>
    </comment>
    <comment ref="J291" authorId="1" shapeId="0">
      <text/>
    </comment>
    <comment ref="J293" authorId="0" shapeId="0">
      <text/>
    </comment>
    <comment ref="J294" authorId="0" shapeId="0">
      <text/>
    </comment>
    <comment ref="J295" authorId="0" shapeId="0">
      <text/>
    </comment>
    <comment ref="J296" authorId="0" shapeId="0">
      <text/>
    </comment>
    <comment ref="J297" authorId="1" shapeId="0">
      <text/>
    </comment>
    <comment ref="J299" authorId="0" shapeId="0">
      <text/>
    </comment>
    <comment ref="J300" authorId="0" shapeId="0">
      <text/>
    </comment>
    <comment ref="J301" authorId="0" shapeId="0">
      <text/>
    </comment>
    <comment ref="J302" authorId="0" shapeId="0">
      <text/>
    </comment>
    <comment ref="J303" authorId="0" shapeId="0">
      <text/>
    </comment>
    <comment ref="J304" authorId="1" shapeId="0">
      <text/>
    </comment>
    <comment ref="J306" authorId="0" shapeId="0">
      <text/>
    </comment>
    <comment ref="J307" authorId="0" shapeId="0">
      <text/>
    </comment>
    <comment ref="J308" authorId="0" shapeId="0">
      <text/>
    </comment>
    <comment ref="J309" authorId="0" shapeId="0">
      <text/>
    </comment>
    <comment ref="J310" authorId="0" shapeId="0">
      <text/>
    </comment>
    <comment ref="J311" authorId="1" shapeId="0">
      <text/>
    </comment>
    <comment ref="J317" authorId="1" shapeId="0">
      <text/>
    </comment>
    <comment ref="J320" authorId="1" shapeId="0">
      <text/>
    </comment>
    <comment ref="J323" authorId="1" shapeId="0">
      <text/>
    </comment>
    <comment ref="J330" authorId="1" shapeId="0">
      <text/>
    </comment>
    <comment ref="J339" authorId="1" shapeId="0">
      <text/>
    </comment>
    <comment ref="J346" authorId="1" shapeId="0">
      <text/>
    </comment>
    <comment ref="J348" authorId="0" shapeId="0">
      <text/>
    </comment>
    <comment ref="J349" authorId="0" shapeId="0">
      <text/>
    </comment>
    <comment ref="J350" authorId="0" shapeId="0">
      <text/>
    </comment>
    <comment ref="J351" authorId="0" shapeId="0">
      <text/>
    </comment>
    <comment ref="J352" authorId="0" shapeId="0">
      <text/>
    </comment>
    <comment ref="J353" authorId="1" shapeId="0">
      <text/>
    </comment>
    <comment ref="J355" authorId="0" shapeId="0">
      <text/>
    </comment>
    <comment ref="J356" authorId="0" shapeId="0">
      <text/>
    </comment>
    <comment ref="J357" authorId="0" shapeId="0">
      <text/>
    </comment>
    <comment ref="J358" authorId="0" shapeId="0">
      <text/>
    </comment>
    <comment ref="J359" authorId="0" shapeId="0">
      <text/>
    </comment>
    <comment ref="J360" authorId="1" shapeId="0">
      <text/>
    </comment>
    <comment ref="J362" authorId="0" shapeId="0">
      <text/>
    </comment>
    <comment ref="J363" authorId="0" shapeId="0">
      <text/>
    </comment>
    <comment ref="J364" authorId="0" shapeId="0">
      <text/>
    </comment>
    <comment ref="J365" authorId="0" shapeId="0">
      <text/>
    </comment>
    <comment ref="J366" authorId="1" shapeId="0">
      <text/>
    </comment>
    <comment ref="J368" authorId="0" shapeId="0">
      <text/>
    </comment>
    <comment ref="J369" authorId="0" shapeId="0">
      <text/>
    </comment>
    <comment ref="J370" authorId="0" shapeId="0">
      <text/>
    </comment>
    <comment ref="J371" authorId="0" shapeId="0">
      <text/>
    </comment>
    <comment ref="J372" authorId="0" shapeId="0">
      <text/>
    </comment>
    <comment ref="J373" authorId="1" shapeId="0">
      <text/>
    </comment>
    <comment ref="J375" authorId="0" shapeId="0">
      <text/>
    </comment>
    <comment ref="J376" authorId="0" shapeId="0">
      <text/>
    </comment>
    <comment ref="J377" authorId="0" shapeId="0">
      <text/>
    </comment>
    <comment ref="J378" authorId="0" shapeId="0">
      <text/>
    </comment>
    <comment ref="J379" authorId="0" shapeId="0">
      <text/>
    </comment>
    <comment ref="J380" authorId="1" shapeId="0">
      <text/>
    </comment>
    <comment ref="J382" authorId="0" shapeId="0">
      <text/>
    </comment>
    <comment ref="J383" authorId="1" shapeId="0">
      <text/>
    </comment>
    <comment ref="J384" authorId="0" shapeId="0">
      <text/>
    </comment>
    <comment ref="J385" authorId="0" shapeId="0">
      <text/>
    </comment>
    <comment ref="J386" authorId="1" shapeId="0">
      <text/>
    </comment>
    <comment ref="J388" authorId="0" shapeId="0">
      <text/>
    </comment>
    <comment ref="J389" authorId="0" shapeId="0">
      <text/>
    </comment>
    <comment ref="J390" authorId="0" shapeId="0">
      <text/>
    </comment>
    <comment ref="J391" authorId="0" shapeId="0">
      <text/>
    </comment>
    <comment ref="J392" authorId="1" shapeId="0">
      <text/>
    </comment>
    <comment ref="J393" authorId="1" shapeId="0">
      <text/>
    </comment>
    <comment ref="J395" authorId="0" shapeId="0">
      <text/>
    </comment>
    <comment ref="J396" authorId="0" shapeId="0">
      <text/>
    </comment>
    <comment ref="J397" authorId="0" shapeId="0">
      <text/>
    </comment>
    <comment ref="J398" authorId="0" shapeId="0">
      <text/>
    </comment>
    <comment ref="J399" authorId="0" shapeId="0">
      <text/>
    </comment>
    <comment ref="J400" authorId="0" shapeId="0">
      <text/>
    </comment>
    <comment ref="J401" authorId="1" shapeId="0">
      <text/>
    </comment>
    <comment ref="J403" authorId="0" shapeId="0">
      <text/>
    </comment>
    <comment ref="J404" authorId="0" shapeId="0">
      <text/>
    </comment>
    <comment ref="J405" authorId="0" shapeId="0">
      <text/>
    </comment>
    <comment ref="J406" authorId="0" shapeId="0">
      <text/>
    </comment>
    <comment ref="J407" authorId="0" shapeId="0">
      <text/>
    </comment>
    <comment ref="J408" authorId="1" shapeId="0">
      <text/>
    </comment>
    <comment ref="J410" authorId="0" shapeId="0">
      <text/>
    </comment>
    <comment ref="J411" authorId="0" shapeId="0">
      <text/>
    </comment>
    <comment ref="J412" authorId="0" shapeId="0">
      <text/>
    </comment>
    <comment ref="J413" authorId="0" shapeId="0">
      <text/>
    </comment>
    <comment ref="J414" authorId="0" shapeId="0">
      <text/>
    </comment>
    <comment ref="J415" authorId="1" shapeId="0">
      <text/>
    </comment>
    <comment ref="J417" authorId="0" shapeId="0">
      <text/>
    </comment>
    <comment ref="J418" authorId="0" shapeId="0">
      <text/>
    </comment>
    <comment ref="J419" authorId="0" shapeId="0">
      <text/>
    </comment>
    <comment ref="J420" authorId="0" shapeId="0">
      <text/>
    </comment>
    <comment ref="J421" authorId="0" shapeId="0">
      <text/>
    </comment>
    <comment ref="J422" authorId="1" shapeId="0">
      <text/>
    </comment>
    <comment ref="J424" authorId="0" shapeId="0">
      <text/>
    </comment>
    <comment ref="J425" authorId="0" shapeId="0">
      <text/>
    </comment>
    <comment ref="J426" authorId="0" shapeId="0">
      <text/>
    </comment>
    <comment ref="J427" authorId="0" shapeId="0">
      <text/>
    </comment>
    <comment ref="J428" authorId="0" shapeId="0">
      <text/>
    </comment>
    <comment ref="J429" authorId="1" shapeId="0">
      <text/>
    </comment>
    <comment ref="J431" authorId="0" shapeId="0">
      <text/>
    </comment>
    <comment ref="J432" authorId="0" shapeId="0">
      <text/>
    </comment>
    <comment ref="J433" authorId="0" shapeId="0">
      <text/>
    </comment>
    <comment ref="J434" authorId="0" shapeId="0">
      <text/>
    </comment>
    <comment ref="J435" authorId="0" shapeId="0">
      <text/>
    </comment>
    <comment ref="J436" authorId="1" shapeId="0">
      <text/>
    </comment>
    <comment ref="J438" authorId="0" shapeId="0">
      <text/>
    </comment>
    <comment ref="J439" authorId="0" shapeId="0">
      <text/>
    </comment>
    <comment ref="J440" authorId="0" shapeId="0">
      <text/>
    </comment>
    <comment ref="J441" authorId="0" shapeId="0">
      <text/>
    </comment>
    <comment ref="J442" authorId="0" shapeId="0">
      <text/>
    </comment>
    <comment ref="J443" authorId="1" shapeId="0">
      <text/>
    </comment>
    <comment ref="J445" authorId="0" shapeId="0">
      <text/>
    </comment>
    <comment ref="J446" authorId="0" shapeId="0">
      <text/>
    </comment>
    <comment ref="J447" authorId="0" shapeId="0">
      <text/>
    </comment>
    <comment ref="J448" authorId="0" shapeId="0">
      <text/>
    </comment>
    <comment ref="J449" authorId="0" shapeId="0">
      <text/>
    </comment>
    <comment ref="J450" authorId="1" shapeId="0">
      <text/>
    </comment>
    <comment ref="J452" authorId="0" shapeId="0">
      <text/>
    </comment>
    <comment ref="J453" authorId="0" shapeId="0">
      <text/>
    </comment>
    <comment ref="J454" authorId="0" shapeId="0">
      <text/>
    </comment>
    <comment ref="J455" authorId="0" shapeId="0">
      <text/>
    </comment>
    <comment ref="J456" authorId="1" shapeId="0">
      <text/>
    </comment>
    <comment ref="J458" authorId="0" shapeId="0">
      <text/>
    </comment>
    <comment ref="J459" authorId="0" shapeId="0">
      <text/>
    </comment>
    <comment ref="J460" authorId="0" shapeId="0">
      <text/>
    </comment>
    <comment ref="J461" authorId="0" shapeId="0">
      <text/>
    </comment>
    <comment ref="J462" authorId="0" shapeId="0">
      <text/>
    </comment>
    <comment ref="J463" authorId="0" shapeId="0">
      <text/>
    </comment>
    <comment ref="J464" authorId="0" shapeId="0">
      <text/>
    </comment>
    <comment ref="J465" authorId="0" shapeId="0">
      <text/>
    </comment>
    <comment ref="J466" authorId="0" shapeId="0">
      <text/>
    </comment>
    <comment ref="J467" authorId="1" shapeId="0">
      <text/>
    </comment>
    <comment ref="J469" authorId="0" shapeId="0">
      <text/>
    </comment>
    <comment ref="J470" authorId="0" shapeId="0">
      <text/>
    </comment>
    <comment ref="J471" authorId="0" shapeId="0">
      <text/>
    </comment>
    <comment ref="J472" authorId="0" shapeId="0">
      <text/>
    </comment>
    <comment ref="J473" authorId="0" shapeId="0">
      <text/>
    </comment>
    <comment ref="J474" authorId="0" shapeId="0">
      <text/>
    </comment>
    <comment ref="J475" authorId="1" shapeId="0">
      <text/>
    </comment>
    <comment ref="J477" authorId="0" shapeId="0">
      <text/>
    </comment>
    <comment ref="J478" authorId="0" shapeId="0">
      <text/>
    </comment>
    <comment ref="J479" authorId="0" shapeId="0">
      <text/>
    </comment>
    <comment ref="J480" authorId="0" shapeId="0">
      <text/>
    </comment>
    <comment ref="J481" authorId="0" shapeId="0">
      <text/>
    </comment>
    <comment ref="J482" authorId="1" shapeId="0">
      <text/>
    </comment>
    <comment ref="J484" authorId="0" shapeId="0">
      <text/>
    </comment>
    <comment ref="J485" authorId="0" shapeId="0">
      <text/>
    </comment>
    <comment ref="J486" authorId="0" shapeId="0">
      <text/>
    </comment>
    <comment ref="J487" authorId="0" shapeId="0">
      <text/>
    </comment>
    <comment ref="J488" authorId="1" shapeId="0">
      <text/>
    </comment>
    <comment ref="J490" authorId="0" shapeId="0">
      <text/>
    </comment>
    <comment ref="J491" authorId="0" shapeId="0">
      <text/>
    </comment>
    <comment ref="J492" authorId="0" shapeId="0">
      <text/>
    </comment>
    <comment ref="J493" authorId="0" shapeId="0">
      <text/>
    </comment>
    <comment ref="J494" authorId="0" shapeId="0">
      <text/>
    </comment>
    <comment ref="J495" authorId="0" shapeId="0">
      <text/>
    </comment>
    <comment ref="J496" authorId="1" shapeId="0">
      <text/>
    </comment>
    <comment ref="J498" authorId="0" shapeId="0">
      <text/>
    </comment>
    <comment ref="J499" authorId="0" shapeId="0">
      <text/>
    </comment>
    <comment ref="J500" authorId="0" shapeId="0">
      <text/>
    </comment>
    <comment ref="J501" authorId="0" shapeId="0">
      <text/>
    </comment>
    <comment ref="J502" authorId="1" shapeId="0">
      <text/>
    </comment>
    <comment ref="J504" authorId="0" shapeId="0">
      <text/>
    </comment>
    <comment ref="J505" authorId="0" shapeId="0">
      <text/>
    </comment>
    <comment ref="J506" authorId="0" shapeId="0">
      <text/>
    </comment>
    <comment ref="J507" authorId="0" shapeId="0">
      <text/>
    </comment>
    <comment ref="J508" authorId="0" shapeId="0">
      <text/>
    </comment>
    <comment ref="J509" authorId="0" shapeId="0">
      <text/>
    </comment>
    <comment ref="J510" authorId="1" shapeId="0">
      <text/>
    </comment>
    <comment ref="J512" authorId="0" shapeId="0">
      <text/>
    </comment>
    <comment ref="J513" authorId="0" shapeId="0">
      <text/>
    </comment>
    <comment ref="J514" authorId="0" shapeId="0">
      <text/>
    </comment>
    <comment ref="J515" authorId="0" shapeId="0">
      <text/>
    </comment>
    <comment ref="J516" authorId="0" shapeId="0">
      <text/>
    </comment>
    <comment ref="J517" authorId="1" shapeId="0">
      <text/>
    </comment>
    <comment ref="J519" authorId="0" shapeId="0">
      <text/>
    </comment>
    <comment ref="J520" authorId="0" shapeId="0">
      <text/>
    </comment>
    <comment ref="J521" authorId="0" shapeId="0">
      <text/>
    </comment>
    <comment ref="J522" authorId="0" shapeId="0">
      <text/>
    </comment>
    <comment ref="J523" authorId="0" shapeId="0">
      <text/>
    </comment>
    <comment ref="J524" authorId="0" shapeId="0">
      <text/>
    </comment>
    <comment ref="J525" authorId="1" shapeId="0">
      <text/>
    </comment>
    <comment ref="J527" authorId="0" shapeId="0">
      <text/>
    </comment>
    <comment ref="J528" authorId="0" shapeId="0">
      <text/>
    </comment>
    <comment ref="J529" authorId="0" shapeId="0">
      <text/>
    </comment>
    <comment ref="J530" authorId="0" shapeId="0">
      <text/>
    </comment>
    <comment ref="J531" authorId="0" shapeId="0">
      <text/>
    </comment>
    <comment ref="J532" authorId="1" shapeId="0">
      <text/>
    </comment>
    <comment ref="J534" authorId="0" shapeId="0">
      <text/>
    </comment>
    <comment ref="J535" authorId="0" shapeId="0">
      <text/>
    </comment>
    <comment ref="J536" authorId="0" shapeId="0">
      <text/>
    </comment>
    <comment ref="J537" authorId="0" shapeId="0">
      <text/>
    </comment>
    <comment ref="J538" authorId="0" shapeId="0">
      <text/>
    </comment>
    <comment ref="J539" authorId="1" shapeId="0">
      <text/>
    </comment>
    <comment ref="J542" authorId="1" shapeId="0">
      <text/>
    </comment>
    <comment ref="J544" authorId="0" shapeId="0">
      <text/>
    </comment>
    <comment ref="J545" authorId="0" shapeId="0">
      <text/>
    </comment>
    <comment ref="J546" authorId="0" shapeId="0">
      <text/>
    </comment>
    <comment ref="J547" authorId="0" shapeId="0">
      <text/>
    </comment>
    <comment ref="J548" authorId="0" shapeId="0">
      <text/>
    </comment>
    <comment ref="J549" authorId="1" shapeId="0">
      <text/>
    </comment>
    <comment ref="J551" authorId="0" shapeId="0">
      <text/>
    </comment>
    <comment ref="J552" authorId="0" shapeId="0">
      <text/>
    </comment>
    <comment ref="J553" authorId="0" shapeId="0">
      <text/>
    </comment>
    <comment ref="J554" authorId="0" shapeId="0">
      <text/>
    </comment>
    <comment ref="J555" authorId="0" shapeId="0">
      <text/>
    </comment>
    <comment ref="J556" authorId="1" shapeId="0">
      <text/>
    </comment>
    <comment ref="J558" authorId="0" shapeId="0">
      <text/>
    </comment>
    <comment ref="J559" authorId="0" shapeId="0">
      <text/>
    </comment>
    <comment ref="J560" authorId="0" shapeId="0">
      <text/>
    </comment>
    <comment ref="J561" authorId="0" shapeId="0">
      <text/>
    </comment>
    <comment ref="J562" authorId="0" shapeId="0">
      <text/>
    </comment>
    <comment ref="J563" authorId="1" shapeId="0">
      <text/>
    </comment>
    <comment ref="J565" authorId="0" shapeId="0">
      <text/>
    </comment>
    <comment ref="J566" authorId="0" shapeId="0">
      <text/>
    </comment>
    <comment ref="J567" authorId="0" shapeId="0">
      <text/>
    </comment>
    <comment ref="J568" authorId="0" shapeId="0">
      <text/>
    </comment>
    <comment ref="J569" authorId="0" shapeId="0">
      <text/>
    </comment>
    <comment ref="J570" authorId="1" shapeId="0">
      <text/>
    </comment>
    <comment ref="J572" authorId="0" shapeId="0">
      <text/>
    </comment>
    <comment ref="J573" authorId="0" shapeId="0">
      <text/>
    </comment>
    <comment ref="J574" authorId="0" shapeId="0">
      <text/>
    </comment>
    <comment ref="J575" authorId="0" shapeId="0">
      <text/>
    </comment>
    <comment ref="J576" authorId="0" shapeId="0">
      <text/>
    </comment>
    <comment ref="J577" authorId="0" shapeId="0">
      <text/>
    </comment>
    <comment ref="J578" authorId="1" shapeId="0">
      <text/>
    </comment>
    <comment ref="J580" authorId="0" shapeId="0">
      <text/>
    </comment>
    <comment ref="J581" authorId="0" shapeId="0">
      <text/>
    </comment>
    <comment ref="J582" authorId="0" shapeId="0">
      <text/>
    </comment>
    <comment ref="J583" authorId="0" shapeId="0">
      <text/>
    </comment>
    <comment ref="J584" authorId="0" shapeId="0">
      <text/>
    </comment>
    <comment ref="J585" authorId="0" shapeId="0">
      <text/>
    </comment>
    <comment ref="J586" authorId="1" shapeId="0">
      <text/>
    </comment>
    <comment ref="J588" authorId="0" shapeId="0">
      <text/>
    </comment>
    <comment ref="J589" authorId="0" shapeId="0">
      <text/>
    </comment>
    <comment ref="J590" authorId="0" shapeId="0">
      <text/>
    </comment>
    <comment ref="J591" authorId="0" shapeId="0">
      <text/>
    </comment>
    <comment ref="J592" authorId="0" shapeId="0">
      <text/>
    </comment>
    <comment ref="J593" authorId="1" shapeId="0">
      <text/>
    </comment>
    <comment ref="J594" authorId="1" shapeId="0">
      <text/>
    </comment>
    <comment ref="J596" authorId="0" shapeId="0">
      <text/>
    </comment>
    <comment ref="J597" authorId="0" shapeId="0">
      <text/>
    </comment>
    <comment ref="J598" authorId="0" shapeId="0">
      <text/>
    </comment>
    <comment ref="J599" authorId="0" shapeId="0">
      <text/>
    </comment>
    <comment ref="J600" authorId="0" shapeId="0">
      <text/>
    </comment>
    <comment ref="J601" authorId="0" shapeId="0">
      <text/>
    </comment>
    <comment ref="J602" authorId="0" shapeId="0">
      <text/>
    </comment>
    <comment ref="J603" authorId="0" shapeId="0">
      <text/>
    </comment>
    <comment ref="J604" authorId="1" shapeId="0">
      <text/>
    </comment>
    <comment ref="J606" authorId="0" shapeId="0">
      <text/>
    </comment>
    <comment ref="J607" authorId="0" shapeId="0">
      <text/>
    </comment>
    <comment ref="J608" authorId="0" shapeId="0">
      <text/>
    </comment>
    <comment ref="J609" authorId="0" shapeId="0">
      <text/>
    </comment>
    <comment ref="J610" authorId="0" shapeId="0">
      <text/>
    </comment>
    <comment ref="J611" authorId="0" shapeId="0">
      <text/>
    </comment>
    <comment ref="J612" authorId="1" shapeId="0">
      <text/>
    </comment>
    <comment ref="J614" authorId="0" shapeId="0">
      <text/>
    </comment>
    <comment ref="J615" authorId="0" shapeId="0">
      <text/>
    </comment>
    <comment ref="J616" authorId="0" shapeId="0">
      <text/>
    </comment>
    <comment ref="J617" authorId="0" shapeId="0">
      <text/>
    </comment>
    <comment ref="J618" authorId="0" shapeId="0">
      <text/>
    </comment>
    <comment ref="J619" authorId="1" shapeId="0">
      <text/>
    </comment>
    <comment ref="J621" authorId="0" shapeId="0">
      <text/>
    </comment>
    <comment ref="J622" authorId="0" shapeId="0">
      <text/>
    </comment>
    <comment ref="J623" authorId="0" shapeId="0">
      <text/>
    </comment>
    <comment ref="J624" authorId="0" shapeId="0">
      <text/>
    </comment>
    <comment ref="J625" authorId="0" shapeId="0">
      <text/>
    </comment>
    <comment ref="J626" authorId="0" shapeId="0">
      <text/>
    </comment>
    <comment ref="J627" authorId="1" shapeId="0">
      <text/>
    </comment>
    <comment ref="J629" authorId="0" shapeId="0">
      <text/>
    </comment>
    <comment ref="J630" authorId="0" shapeId="0">
      <text/>
    </comment>
    <comment ref="J631" authorId="0" shapeId="0">
      <text/>
    </comment>
    <comment ref="J632" authorId="0" shapeId="0">
      <text/>
    </comment>
    <comment ref="J633" authorId="0" shapeId="0">
      <text/>
    </comment>
    <comment ref="J634" authorId="0" shapeId="0">
      <text/>
    </comment>
    <comment ref="J635" authorId="0" shapeId="0">
      <text/>
    </comment>
    <comment ref="J636" authorId="1" shapeId="0">
      <text/>
    </comment>
    <comment ref="J638" authorId="0" shapeId="0">
      <text/>
    </comment>
    <comment ref="J639" authorId="0" shapeId="0">
      <text/>
    </comment>
    <comment ref="J640" authorId="0" shapeId="0">
      <text/>
    </comment>
    <comment ref="J641" authorId="0" shapeId="0">
      <text/>
    </comment>
    <comment ref="J642" authorId="0" shapeId="0">
      <text/>
    </comment>
    <comment ref="J643" authorId="0" shapeId="0">
      <text/>
    </comment>
    <comment ref="J644" authorId="1" shapeId="0">
      <text/>
    </comment>
  </commentList>
</comments>
</file>

<file path=xl/comments2.xml><?xml version="1.0" encoding="utf-8"?>
<comments xmlns="http://schemas.openxmlformats.org/spreadsheetml/2006/main">
  <authors>
    <author>Your User Name</author>
    <author>bob</author>
  </authors>
  <commentList>
    <comment ref="J3" authorId="0" shapeId="0">
      <text/>
    </comment>
    <comment ref="J4" authorId="0" shapeId="0">
      <text/>
    </comment>
    <comment ref="J5" authorId="0" shapeId="0">
      <text/>
    </comment>
    <comment ref="J6" authorId="1" shapeId="0">
      <text/>
    </comment>
    <comment ref="J8" authorId="0" shapeId="0">
      <text/>
    </comment>
    <comment ref="J9" authorId="0" shapeId="0">
      <text/>
    </comment>
    <comment ref="J10" authorId="0" shapeId="0">
      <text/>
    </comment>
    <comment ref="J11" authorId="0" shapeId="0">
      <text/>
    </comment>
    <comment ref="J12" authorId="1" shapeId="0">
      <text/>
    </comment>
    <comment ref="J14" authorId="0" shapeId="0">
      <text/>
    </comment>
    <comment ref="J15" authorId="0" shapeId="0">
      <text/>
    </comment>
    <comment ref="J16" authorId="0" shapeId="0">
      <text/>
    </comment>
    <comment ref="J17" authorId="0" shapeId="0">
      <text/>
    </comment>
    <comment ref="J18" authorId="1" shapeId="0">
      <text/>
    </comment>
    <comment ref="J20" authorId="0" shapeId="0">
      <text/>
    </comment>
    <comment ref="J21" authorId="0" shapeId="0">
      <text/>
    </comment>
    <comment ref="J22" authorId="0" shapeId="0">
      <text/>
    </comment>
    <comment ref="J23" authorId="0" shapeId="0">
      <text/>
    </comment>
    <comment ref="J24" authorId="1" shapeId="0">
      <text/>
    </comment>
    <comment ref="J26" authorId="0" shapeId="0">
      <text/>
    </comment>
    <comment ref="J27" authorId="0" shapeId="0">
      <text/>
    </comment>
    <comment ref="J28" authorId="0" shapeId="0">
      <text/>
    </comment>
    <comment ref="J29" authorId="1" shapeId="0">
      <text/>
    </comment>
    <comment ref="J31" authorId="0" shapeId="0">
      <text/>
    </comment>
    <comment ref="J32" authorId="0" shapeId="0">
      <text/>
    </comment>
    <comment ref="J33" authorId="0" shapeId="0">
      <text/>
    </comment>
    <comment ref="J34" authorId="1" shapeId="0">
      <text/>
    </comment>
    <comment ref="J36" authorId="0" shapeId="0">
      <text/>
    </comment>
    <comment ref="J37" authorId="0" shapeId="0">
      <text/>
    </comment>
    <comment ref="J38" authorId="0" shapeId="0">
      <text/>
    </comment>
    <comment ref="J39" authorId="1" shapeId="0">
      <text/>
    </comment>
    <comment ref="J41" authorId="0" shapeId="0">
      <text/>
    </comment>
    <comment ref="J42" authorId="0" shapeId="0">
      <text/>
    </comment>
    <comment ref="J43" authorId="0" shapeId="0">
      <text/>
    </comment>
    <comment ref="J44" authorId="0" shapeId="0">
      <text/>
    </comment>
    <comment ref="J45" authorId="1" shapeId="0">
      <text/>
    </comment>
    <comment ref="J47" authorId="0" shapeId="0">
      <text/>
    </comment>
    <comment ref="J48" authorId="0" shapeId="0">
      <text/>
    </comment>
    <comment ref="J49" authorId="0" shapeId="0">
      <text/>
    </comment>
    <comment ref="J50" authorId="0" shapeId="0">
      <text/>
    </comment>
    <comment ref="J51" authorId="0" shapeId="0">
      <text/>
    </comment>
    <comment ref="J52" authorId="0" shapeId="0">
      <text/>
    </comment>
    <comment ref="J53" authorId="1" shapeId="0">
      <text/>
    </comment>
    <comment ref="J55" authorId="0" shapeId="0">
      <text/>
    </comment>
    <comment ref="J56" authorId="0" shapeId="0">
      <text/>
    </comment>
    <comment ref="J57" authorId="0" shapeId="0">
      <text/>
    </comment>
    <comment ref="J58" authorId="0" shapeId="0">
      <text/>
    </comment>
    <comment ref="J59" authorId="0" shapeId="0">
      <text/>
    </comment>
    <comment ref="J60" authorId="1" shapeId="0">
      <text/>
    </comment>
    <comment ref="J62" authorId="0" shapeId="0">
      <text/>
    </comment>
    <comment ref="J63" authorId="0" shapeId="0">
      <text/>
    </comment>
    <comment ref="J64" authorId="0" shapeId="0">
      <text/>
    </comment>
    <comment ref="J65" authorId="1" shapeId="0">
      <text/>
    </comment>
    <comment ref="J67" authorId="0" shapeId="0">
      <text/>
    </comment>
    <comment ref="J68" authorId="1" shapeId="0">
      <text/>
    </comment>
    <comment ref="J69" authorId="0" shapeId="0">
      <text/>
    </comment>
    <comment ref="J70" authorId="0" shapeId="0">
      <text/>
    </comment>
    <comment ref="J71" authorId="1" shapeId="0">
      <text/>
    </comment>
    <comment ref="J73" authorId="0" shapeId="0">
      <text/>
    </comment>
    <comment ref="J74" authorId="0" shapeId="0">
      <text/>
    </comment>
    <comment ref="J75" authorId="0" shapeId="0">
      <text/>
    </comment>
    <comment ref="J76" authorId="1" shapeId="0">
      <text/>
    </comment>
    <comment ref="J78" authorId="0" shapeId="0">
      <text/>
    </comment>
    <comment ref="J79" authorId="0" shapeId="0">
      <text/>
    </comment>
    <comment ref="J80" authorId="0" shapeId="0">
      <text/>
    </comment>
    <comment ref="J81" authorId="1" shapeId="0">
      <text/>
    </comment>
    <comment ref="J83" authorId="0" shapeId="0">
      <text/>
    </comment>
    <comment ref="J84" authorId="0" shapeId="0">
      <text/>
    </comment>
    <comment ref="J85" authorId="0" shapeId="0">
      <text/>
    </comment>
    <comment ref="J86" authorId="0" shapeId="0">
      <text/>
    </comment>
    <comment ref="J87" authorId="1" shapeId="0">
      <text/>
    </comment>
    <comment ref="J89" authorId="0" shapeId="0">
      <text/>
    </comment>
    <comment ref="J90" authorId="0" shapeId="0">
      <text/>
    </comment>
    <comment ref="J91" authorId="0" shapeId="0">
      <text/>
    </comment>
    <comment ref="J92" authorId="1" shapeId="0">
      <text/>
    </comment>
    <comment ref="J94" authorId="0" shapeId="0">
      <text/>
    </comment>
    <comment ref="J95" authorId="0" shapeId="0">
      <text/>
    </comment>
    <comment ref="J96" authorId="0" shapeId="0">
      <text/>
    </comment>
    <comment ref="J97" authorId="1" shapeId="0">
      <text/>
    </comment>
    <comment ref="J99" authorId="0" shapeId="0">
      <text/>
    </comment>
    <comment ref="J100" authorId="0" shapeId="0">
      <text/>
    </comment>
    <comment ref="J101" authorId="0" shapeId="0">
      <text/>
    </comment>
    <comment ref="J102" authorId="1" shapeId="0">
      <text/>
    </comment>
    <comment ref="J104" authorId="0" shapeId="0">
      <text/>
    </comment>
    <comment ref="J105" authorId="0" shapeId="0">
      <text/>
    </comment>
    <comment ref="J106" authorId="0" shapeId="0">
      <text/>
    </comment>
    <comment ref="J107" authorId="1" shapeId="0">
      <text/>
    </comment>
    <comment ref="J109" authorId="0" shapeId="0">
      <text/>
    </comment>
    <comment ref="J110" authorId="0" shapeId="0">
      <text/>
    </comment>
    <comment ref="J111" authorId="0" shapeId="0">
      <text/>
    </comment>
    <comment ref="J112" authorId="1" shapeId="0">
      <text/>
    </comment>
    <comment ref="J114" authorId="0" shapeId="0">
      <text/>
    </comment>
    <comment ref="J115" authorId="0" shapeId="0">
      <text/>
    </comment>
    <comment ref="J116" authorId="0" shapeId="0">
      <text/>
    </comment>
    <comment ref="J117" authorId="0" shapeId="0">
      <text/>
    </comment>
    <comment ref="J118" authorId="1" shapeId="0">
      <text/>
    </comment>
    <comment ref="J120" authorId="0" shapeId="0">
      <text/>
    </comment>
    <comment ref="J121" authorId="0" shapeId="0">
      <text/>
    </comment>
    <comment ref="J122" authorId="0" shapeId="0">
      <text/>
    </comment>
    <comment ref="J123" authorId="0" shapeId="0">
      <text/>
    </comment>
    <comment ref="J124" authorId="1" shapeId="0">
      <text/>
    </comment>
    <comment ref="J126" authorId="0" shapeId="0">
      <text/>
    </comment>
    <comment ref="J127" authorId="0" shapeId="0">
      <text/>
    </comment>
    <comment ref="J128" authorId="0" shapeId="0">
      <text/>
    </comment>
    <comment ref="J129" authorId="0" shapeId="0">
      <text/>
    </comment>
    <comment ref="J130" authorId="1" shapeId="0">
      <text/>
    </comment>
    <comment ref="J132" authorId="0" shapeId="0">
      <text/>
    </comment>
    <comment ref="J133" authorId="0" shapeId="0">
      <text/>
    </comment>
    <comment ref="J134" authorId="0" shapeId="0">
      <text/>
    </comment>
    <comment ref="J135" authorId="0" shapeId="0">
      <text/>
    </comment>
    <comment ref="J136" authorId="1" shapeId="0">
      <text/>
    </comment>
    <comment ref="J138" authorId="0" shapeId="0">
      <text/>
    </comment>
    <comment ref="J139" authorId="0" shapeId="0">
      <text/>
    </comment>
    <comment ref="J140" authorId="0" shapeId="0">
      <text/>
    </comment>
    <comment ref="J141" authorId="0" shapeId="0">
      <text/>
    </comment>
    <comment ref="J142" authorId="1" shapeId="0">
      <text/>
    </comment>
    <comment ref="J144" authorId="0" shapeId="0">
      <text/>
    </comment>
    <comment ref="J145" authorId="0" shapeId="0">
      <text/>
    </comment>
    <comment ref="J146" authorId="0" shapeId="0">
      <text/>
    </comment>
    <comment ref="J147" authorId="1" shapeId="0">
      <text/>
    </comment>
    <comment ref="J149" authorId="0" shapeId="0">
      <text/>
    </comment>
    <comment ref="J150" authorId="0" shapeId="0">
      <text/>
    </comment>
    <comment ref="J151" authorId="0" shapeId="0">
      <text/>
    </comment>
    <comment ref="J152" authorId="0" shapeId="0">
      <text/>
    </comment>
    <comment ref="J153" authorId="1" shapeId="0">
      <text/>
    </comment>
    <comment ref="J155" authorId="0" shapeId="0">
      <text/>
    </comment>
    <comment ref="J156" authorId="0" shapeId="0">
      <text/>
    </comment>
    <comment ref="J157" authorId="0" shapeId="0">
      <text/>
    </comment>
    <comment ref="J158" authorId="0" shapeId="0">
      <text/>
    </comment>
    <comment ref="J159" authorId="0" shapeId="0">
      <text/>
    </comment>
    <comment ref="J160" authorId="1" shapeId="0">
      <text/>
    </comment>
    <comment ref="J162" authorId="0" shapeId="0">
      <text/>
    </comment>
    <comment ref="J163" authorId="0" shapeId="0">
      <text/>
    </comment>
    <comment ref="J164" authorId="0" shapeId="0">
      <text/>
    </comment>
    <comment ref="J165" authorId="0" shapeId="0">
      <text/>
    </comment>
    <comment ref="J166" authorId="0" shapeId="0">
      <text/>
    </comment>
    <comment ref="J167" authorId="0" shapeId="0">
      <text/>
    </comment>
    <comment ref="J168" authorId="1" shapeId="0">
      <text/>
    </comment>
    <comment ref="J170" authorId="0" shapeId="0">
      <text/>
    </comment>
    <comment ref="J171" authorId="0" shapeId="0">
      <text/>
    </comment>
    <comment ref="J172" authorId="0" shapeId="0">
      <text/>
    </comment>
    <comment ref="J173" authorId="1" shapeId="0">
      <text/>
    </comment>
    <comment ref="J175" authorId="0" shapeId="0">
      <text/>
    </comment>
    <comment ref="J176" authorId="0" shapeId="0">
      <text/>
    </comment>
    <comment ref="J177" authorId="0" shapeId="0">
      <text/>
    </comment>
    <comment ref="J178" authorId="0" shapeId="0">
      <text/>
    </comment>
    <comment ref="J179" authorId="0" shapeId="0">
      <text/>
    </comment>
    <comment ref="J180" authorId="0" shapeId="0">
      <text/>
    </comment>
    <comment ref="J181" authorId="1" shapeId="0">
      <text/>
    </comment>
    <comment ref="J183" authorId="0" shapeId="0">
      <text/>
    </comment>
    <comment ref="J184" authorId="0" shapeId="0">
      <text/>
    </comment>
    <comment ref="J185" authorId="0" shapeId="0">
      <text/>
    </comment>
    <comment ref="J186" authorId="0" shapeId="0">
      <text/>
    </comment>
    <comment ref="J187" authorId="0" shapeId="0">
      <text/>
    </comment>
    <comment ref="J188" authorId="0" shapeId="0">
      <text/>
    </comment>
    <comment ref="J189" authorId="0" shapeId="0">
      <text/>
    </comment>
    <comment ref="J190" authorId="0" shapeId="0">
      <text/>
    </comment>
    <comment ref="J191" authorId="0" shapeId="0">
      <text/>
    </comment>
    <comment ref="J192" authorId="0" shapeId="0">
      <text/>
    </comment>
    <comment ref="J193" authorId="0" shapeId="0">
      <text/>
    </comment>
    <comment ref="J194" authorId="0" shapeId="0">
      <text/>
    </comment>
    <comment ref="J195" authorId="0" shapeId="0">
      <text/>
    </comment>
    <comment ref="J196" authorId="0" shapeId="0">
      <text/>
    </comment>
    <comment ref="J197" authorId="0" shapeId="0">
      <text/>
    </comment>
    <comment ref="J198" authorId="0" shapeId="0">
      <text/>
    </comment>
    <comment ref="J199" authorId="0" shapeId="0">
      <text/>
    </comment>
    <comment ref="J200" authorId="0" shapeId="0">
      <text/>
    </comment>
    <comment ref="J201" authorId="0" shapeId="0">
      <text/>
    </comment>
    <comment ref="J202" authorId="1" shapeId="0">
      <text/>
    </comment>
    <comment ref="J204" authorId="0" shapeId="0">
      <text/>
    </comment>
    <comment ref="J205" authorId="0" shapeId="0">
      <text/>
    </comment>
    <comment ref="J206" authorId="0" shapeId="0">
      <text/>
    </comment>
    <comment ref="J207" authorId="0" shapeId="0">
      <text/>
    </comment>
    <comment ref="J208" authorId="0" shapeId="0">
      <text/>
    </comment>
    <comment ref="J209" authorId="1" shapeId="0">
      <text/>
    </comment>
    <comment ref="J211" authorId="0" shapeId="0">
      <text/>
    </comment>
    <comment ref="J212" authorId="0" shapeId="0">
      <text/>
    </comment>
    <comment ref="J213" authorId="0" shapeId="0">
      <text/>
    </comment>
    <comment ref="J214" authorId="0" shapeId="0">
      <text/>
    </comment>
    <comment ref="J215" authorId="0" shapeId="0">
      <text/>
    </comment>
    <comment ref="J216" authorId="0" shapeId="0">
      <text/>
    </comment>
    <comment ref="J217" authorId="1" shapeId="0">
      <text/>
    </comment>
    <comment ref="J219" authorId="0" shapeId="0">
      <text/>
    </comment>
    <comment ref="J220" authorId="0" shapeId="0">
      <text/>
    </comment>
    <comment ref="J221" authorId="0" shapeId="0">
      <text/>
    </comment>
    <comment ref="J222" authorId="0" shapeId="0">
      <text/>
    </comment>
    <comment ref="J223" authorId="0" shapeId="0">
      <text/>
    </comment>
    <comment ref="J224" authorId="0" shapeId="0">
      <text/>
    </comment>
    <comment ref="J225" authorId="1" shapeId="0">
      <text/>
    </comment>
    <comment ref="J227" authorId="0" shapeId="0">
      <text/>
    </comment>
    <comment ref="J228" authorId="0" shapeId="0">
      <text/>
    </comment>
    <comment ref="J229" authorId="0" shapeId="0">
      <text/>
    </comment>
    <comment ref="J230" authorId="0" shapeId="0">
      <text/>
    </comment>
    <comment ref="J231" authorId="1" shapeId="0">
      <text/>
    </comment>
    <comment ref="J233" authorId="0" shapeId="0">
      <text/>
    </comment>
    <comment ref="J234" authorId="0" shapeId="0">
      <text/>
    </comment>
    <comment ref="J235" authorId="0" shapeId="0">
      <text/>
    </comment>
    <comment ref="J236" authorId="0" shapeId="0">
      <text/>
    </comment>
    <comment ref="J237" authorId="1" shapeId="0">
      <text/>
    </comment>
    <comment ref="J239" authorId="0" shapeId="0">
      <text/>
    </comment>
    <comment ref="J240" authorId="0" shapeId="0">
      <text/>
    </comment>
    <comment ref="J241" authorId="0" shapeId="0">
      <text/>
    </comment>
    <comment ref="J242" authorId="0" shapeId="0">
      <text/>
    </comment>
    <comment ref="J243" authorId="1" shapeId="0">
      <text/>
    </comment>
    <comment ref="J245" authorId="0" shapeId="0">
      <text/>
    </comment>
    <comment ref="J246" authorId="0" shapeId="0">
      <text/>
    </comment>
    <comment ref="J247" authorId="0" shapeId="0">
      <text/>
    </comment>
    <comment ref="J248" authorId="1" shapeId="0">
      <text/>
    </comment>
    <comment ref="J250" authorId="0" shapeId="0">
      <text/>
    </comment>
    <comment ref="J251" authorId="0" shapeId="0">
      <text/>
    </comment>
    <comment ref="J252" authorId="0" shapeId="0">
      <text/>
    </comment>
    <comment ref="J253" authorId="0" shapeId="0">
      <text/>
    </comment>
    <comment ref="J254" authorId="1" shapeId="0">
      <text/>
    </comment>
    <comment ref="J256" authorId="0" shapeId="0">
      <text/>
    </comment>
    <comment ref="J257" authorId="0" shapeId="0">
      <text/>
    </comment>
    <comment ref="J259" authorId="0" shapeId="0">
      <text/>
    </comment>
    <comment ref="J260" authorId="1" shapeId="0">
      <text/>
    </comment>
    <comment ref="J262" authorId="0" shapeId="0">
      <text/>
    </comment>
    <comment ref="J263" authorId="0" shapeId="0">
      <text/>
    </comment>
    <comment ref="J264" authorId="0" shapeId="0">
      <text/>
    </comment>
    <comment ref="J265" authorId="0" shapeId="0">
      <text/>
    </comment>
    <comment ref="J266" authorId="1" shapeId="0">
      <text/>
    </comment>
    <comment ref="J268" authorId="0" shapeId="0">
      <text/>
    </comment>
    <comment ref="J269" authorId="0" shapeId="0">
      <text/>
    </comment>
    <comment ref="J270" authorId="0" shapeId="0">
      <text/>
    </comment>
    <comment ref="J271" authorId="0" shapeId="0">
      <text/>
    </comment>
    <comment ref="J272" authorId="1" shapeId="0">
      <text/>
    </comment>
    <comment ref="J274" authorId="0" shapeId="0">
      <text/>
    </comment>
    <comment ref="J275" authorId="0" shapeId="0">
      <text/>
    </comment>
    <comment ref="J276" authorId="0" shapeId="0">
      <text/>
    </comment>
    <comment ref="J277" authorId="0" shapeId="0">
      <text/>
    </comment>
    <comment ref="J278" authorId="0" shapeId="0">
      <text/>
    </comment>
    <comment ref="J279" authorId="1" shapeId="0">
      <text/>
    </comment>
    <comment ref="J281" authorId="0" shapeId="0">
      <text/>
    </comment>
    <comment ref="J282" authorId="0" shapeId="0">
      <text/>
    </comment>
    <comment ref="J283" authorId="0" shapeId="0">
      <text/>
    </comment>
    <comment ref="J284" authorId="0" shapeId="0">
      <text/>
    </comment>
    <comment ref="J285" authorId="1" shapeId="0">
      <text/>
    </comment>
    <comment ref="J287" authorId="0" shapeId="0">
      <text/>
    </comment>
    <comment ref="J288" authorId="0" shapeId="0">
      <text/>
    </comment>
    <comment ref="J289" authorId="0" shapeId="0">
      <text/>
    </comment>
    <comment ref="J290" authorId="0" shapeId="0">
      <text/>
    </comment>
    <comment ref="J291" authorId="1" shapeId="0">
      <text/>
    </comment>
    <comment ref="J293" authorId="0" shapeId="0">
      <text/>
    </comment>
    <comment ref="J294" authorId="0" shapeId="0">
      <text/>
    </comment>
    <comment ref="J295" authorId="0" shapeId="0">
      <text/>
    </comment>
    <comment ref="J296" authorId="0" shapeId="0">
      <text/>
    </comment>
    <comment ref="J297" authorId="1" shapeId="0">
      <text/>
    </comment>
    <comment ref="J299" authorId="0" shapeId="0">
      <text/>
    </comment>
    <comment ref="J300" authorId="0" shapeId="0">
      <text/>
    </comment>
    <comment ref="J301" authorId="0" shapeId="0">
      <text/>
    </comment>
    <comment ref="J302" authorId="0" shapeId="0">
      <text/>
    </comment>
    <comment ref="J303" authorId="0" shapeId="0">
      <text/>
    </comment>
    <comment ref="J304" authorId="1" shapeId="0">
      <text/>
    </comment>
    <comment ref="J306" authorId="0" shapeId="0">
      <text/>
    </comment>
    <comment ref="J307" authorId="0" shapeId="0">
      <text/>
    </comment>
    <comment ref="J308" authorId="0" shapeId="0">
      <text/>
    </comment>
    <comment ref="J309" authorId="0" shapeId="0">
      <text/>
    </comment>
    <comment ref="J310" authorId="0" shapeId="0">
      <text/>
    </comment>
    <comment ref="J311" authorId="1" shapeId="0">
      <text/>
    </comment>
    <comment ref="J317" authorId="1" shapeId="0">
      <text/>
    </comment>
    <comment ref="J320" authorId="1" shapeId="0">
      <text/>
    </comment>
    <comment ref="J323" authorId="1" shapeId="0">
      <text/>
    </comment>
    <comment ref="J330" authorId="1" shapeId="0">
      <text/>
    </comment>
    <comment ref="J339" authorId="1" shapeId="0">
      <text/>
    </comment>
    <comment ref="J346" authorId="1" shapeId="0">
      <text/>
    </comment>
    <comment ref="J348" authorId="0" shapeId="0">
      <text/>
    </comment>
    <comment ref="J349" authorId="0" shapeId="0">
      <text/>
    </comment>
    <comment ref="J350" authorId="0" shapeId="0">
      <text/>
    </comment>
    <comment ref="J351" authorId="0" shapeId="0">
      <text/>
    </comment>
    <comment ref="J352" authorId="0" shapeId="0">
      <text/>
    </comment>
    <comment ref="J353" authorId="1" shapeId="0">
      <text/>
    </comment>
    <comment ref="J355" authorId="0" shapeId="0">
      <text/>
    </comment>
    <comment ref="J356" authorId="0" shapeId="0">
      <text/>
    </comment>
    <comment ref="J357" authorId="0" shapeId="0">
      <text/>
    </comment>
    <comment ref="J358" authorId="0" shapeId="0">
      <text/>
    </comment>
    <comment ref="J359" authorId="0" shapeId="0">
      <text/>
    </comment>
    <comment ref="J360" authorId="1" shapeId="0">
      <text/>
    </comment>
    <comment ref="J362" authorId="0" shapeId="0">
      <text/>
    </comment>
    <comment ref="J363" authorId="0" shapeId="0">
      <text/>
    </comment>
    <comment ref="J364" authorId="0" shapeId="0">
      <text/>
    </comment>
    <comment ref="J365" authorId="0" shapeId="0">
      <text/>
    </comment>
    <comment ref="J366" authorId="1" shapeId="0">
      <text/>
    </comment>
    <comment ref="J368" authorId="0" shapeId="0">
      <text/>
    </comment>
    <comment ref="J369" authorId="0" shapeId="0">
      <text/>
    </comment>
    <comment ref="J370" authorId="0" shapeId="0">
      <text/>
    </comment>
    <comment ref="J371" authorId="0" shapeId="0">
      <text/>
    </comment>
    <comment ref="J372" authorId="0" shapeId="0">
      <text/>
    </comment>
    <comment ref="J373" authorId="1" shapeId="0">
      <text/>
    </comment>
    <comment ref="J375" authorId="0" shapeId="0">
      <text/>
    </comment>
    <comment ref="J376" authorId="0" shapeId="0">
      <text/>
    </comment>
    <comment ref="J377" authorId="0" shapeId="0">
      <text/>
    </comment>
    <comment ref="J378" authorId="0" shapeId="0">
      <text/>
    </comment>
    <comment ref="J379" authorId="0" shapeId="0">
      <text/>
    </comment>
    <comment ref="J380" authorId="1" shapeId="0">
      <text/>
    </comment>
    <comment ref="J382" authorId="0" shapeId="0">
      <text/>
    </comment>
    <comment ref="J383" authorId="1" shapeId="0">
      <text/>
    </comment>
    <comment ref="J384" authorId="0" shapeId="0">
      <text/>
    </comment>
    <comment ref="J385" authorId="0" shapeId="0">
      <text/>
    </comment>
    <comment ref="J386" authorId="1" shapeId="0">
      <text/>
    </comment>
    <comment ref="J388" authorId="0" shapeId="0">
      <text/>
    </comment>
    <comment ref="J389" authorId="0" shapeId="0">
      <text/>
    </comment>
    <comment ref="J390" authorId="0" shapeId="0">
      <text/>
    </comment>
    <comment ref="J391" authorId="0" shapeId="0">
      <text/>
    </comment>
    <comment ref="J392" authorId="1" shapeId="0">
      <text/>
    </comment>
    <comment ref="J393" authorId="1" shapeId="0">
      <text/>
    </comment>
    <comment ref="J395" authorId="0" shapeId="0">
      <text/>
    </comment>
    <comment ref="J396" authorId="0" shapeId="0">
      <text/>
    </comment>
    <comment ref="J397" authorId="0" shapeId="0">
      <text/>
    </comment>
    <comment ref="J398" authorId="0" shapeId="0">
      <text/>
    </comment>
    <comment ref="J399" authorId="0" shapeId="0">
      <text/>
    </comment>
    <comment ref="J400" authorId="0" shapeId="0">
      <text/>
    </comment>
    <comment ref="J401" authorId="1" shapeId="0">
      <text/>
    </comment>
    <comment ref="J403" authorId="0" shapeId="0">
      <text/>
    </comment>
    <comment ref="J404" authorId="0" shapeId="0">
      <text/>
    </comment>
    <comment ref="J405" authorId="0" shapeId="0">
      <text/>
    </comment>
    <comment ref="J406" authorId="0" shapeId="0">
      <text/>
    </comment>
    <comment ref="J407" authorId="0" shapeId="0">
      <text/>
    </comment>
    <comment ref="J408" authorId="1" shapeId="0">
      <text/>
    </comment>
    <comment ref="J410" authorId="0" shapeId="0">
      <text/>
    </comment>
    <comment ref="J411" authorId="0" shapeId="0">
      <text/>
    </comment>
    <comment ref="J412" authorId="0" shapeId="0">
      <text/>
    </comment>
    <comment ref="J413" authorId="0" shapeId="0">
      <text/>
    </comment>
    <comment ref="J414" authorId="0" shapeId="0">
      <text/>
    </comment>
    <comment ref="J415" authorId="1" shapeId="0">
      <text/>
    </comment>
    <comment ref="J417" authorId="0" shapeId="0">
      <text/>
    </comment>
    <comment ref="J418" authorId="0" shapeId="0">
      <text/>
    </comment>
    <comment ref="J419" authorId="0" shapeId="0">
      <text/>
    </comment>
    <comment ref="J420" authorId="0" shapeId="0">
      <text/>
    </comment>
    <comment ref="J421" authorId="0" shapeId="0">
      <text/>
    </comment>
    <comment ref="J422" authorId="1" shapeId="0">
      <text/>
    </comment>
    <comment ref="J424" authorId="0" shapeId="0">
      <text/>
    </comment>
    <comment ref="J425" authorId="0" shapeId="0">
      <text/>
    </comment>
    <comment ref="J426" authorId="0" shapeId="0">
      <text/>
    </comment>
    <comment ref="J427" authorId="0" shapeId="0">
      <text/>
    </comment>
    <comment ref="J428" authorId="0" shapeId="0">
      <text/>
    </comment>
    <comment ref="J429" authorId="1" shapeId="0">
      <text/>
    </comment>
    <comment ref="J431" authorId="0" shapeId="0">
      <text/>
    </comment>
    <comment ref="J432" authorId="0" shapeId="0">
      <text/>
    </comment>
    <comment ref="J433" authorId="0" shapeId="0">
      <text/>
    </comment>
    <comment ref="J434" authorId="0" shapeId="0">
      <text/>
    </comment>
    <comment ref="J435" authorId="0" shapeId="0">
      <text/>
    </comment>
    <comment ref="J436" authorId="1" shapeId="0">
      <text/>
    </comment>
    <comment ref="J438" authorId="0" shapeId="0">
      <text/>
    </comment>
    <comment ref="J439" authorId="0" shapeId="0">
      <text/>
    </comment>
    <comment ref="J440" authorId="0" shapeId="0">
      <text/>
    </comment>
    <comment ref="J441" authorId="0" shapeId="0">
      <text/>
    </comment>
    <comment ref="J442" authorId="0" shapeId="0">
      <text/>
    </comment>
    <comment ref="J443" authorId="1" shapeId="0">
      <text/>
    </comment>
    <comment ref="J445" authorId="0" shapeId="0">
      <text/>
    </comment>
    <comment ref="J446" authorId="0" shapeId="0">
      <text/>
    </comment>
    <comment ref="J447" authorId="0" shapeId="0">
      <text/>
    </comment>
    <comment ref="J448" authorId="0" shapeId="0">
      <text/>
    </comment>
    <comment ref="J449" authorId="0" shapeId="0">
      <text/>
    </comment>
    <comment ref="J450" authorId="1" shapeId="0">
      <text/>
    </comment>
    <comment ref="J452" authorId="0" shapeId="0">
      <text/>
    </comment>
    <comment ref="J453" authorId="0" shapeId="0">
      <text/>
    </comment>
    <comment ref="J454" authorId="0" shapeId="0">
      <text/>
    </comment>
    <comment ref="J455" authorId="0" shapeId="0">
      <text/>
    </comment>
    <comment ref="J456" authorId="1" shapeId="0">
      <text/>
    </comment>
    <comment ref="J458" authorId="0" shapeId="0">
      <text/>
    </comment>
    <comment ref="J459" authorId="0" shapeId="0">
      <text/>
    </comment>
    <comment ref="J460" authorId="0" shapeId="0">
      <text/>
    </comment>
    <comment ref="J461" authorId="0" shapeId="0">
      <text/>
    </comment>
    <comment ref="J462" authorId="0" shapeId="0">
      <text/>
    </comment>
    <comment ref="J463" authorId="0" shapeId="0">
      <text/>
    </comment>
    <comment ref="J464" authorId="0" shapeId="0">
      <text/>
    </comment>
    <comment ref="J465" authorId="0" shapeId="0">
      <text/>
    </comment>
    <comment ref="J466" authorId="0" shapeId="0">
      <text/>
    </comment>
    <comment ref="J467" authorId="1" shapeId="0">
      <text/>
    </comment>
    <comment ref="J469" authorId="0" shapeId="0">
      <text/>
    </comment>
    <comment ref="J470" authorId="0" shapeId="0">
      <text/>
    </comment>
    <comment ref="J471" authorId="0" shapeId="0">
      <text/>
    </comment>
    <comment ref="J472" authorId="0" shapeId="0">
      <text/>
    </comment>
    <comment ref="J473" authorId="0" shapeId="0">
      <text/>
    </comment>
    <comment ref="J474" authorId="0" shapeId="0">
      <text/>
    </comment>
    <comment ref="J475" authorId="1" shapeId="0">
      <text/>
    </comment>
    <comment ref="J477" authorId="0" shapeId="0">
      <text/>
    </comment>
    <comment ref="J478" authorId="0" shapeId="0">
      <text/>
    </comment>
    <comment ref="J479" authorId="0" shapeId="0">
      <text/>
    </comment>
    <comment ref="J480" authorId="0" shapeId="0">
      <text/>
    </comment>
    <comment ref="J481" authorId="0" shapeId="0">
      <text/>
    </comment>
    <comment ref="J482" authorId="1" shapeId="0">
      <text/>
    </comment>
    <comment ref="J484" authorId="0" shapeId="0">
      <text/>
    </comment>
    <comment ref="J485" authorId="0" shapeId="0">
      <text/>
    </comment>
    <comment ref="J486" authorId="0" shapeId="0">
      <text/>
    </comment>
    <comment ref="J487" authorId="0" shapeId="0">
      <text/>
    </comment>
    <comment ref="J488" authorId="1" shapeId="0">
      <text/>
    </comment>
    <comment ref="J490" authorId="0" shapeId="0">
      <text/>
    </comment>
    <comment ref="J491" authorId="0" shapeId="0">
      <text/>
    </comment>
    <comment ref="J492" authorId="0" shapeId="0">
      <text/>
    </comment>
    <comment ref="J493" authorId="0" shapeId="0">
      <text/>
    </comment>
    <comment ref="J494" authorId="0" shapeId="0">
      <text/>
    </comment>
    <comment ref="J495" authorId="0" shapeId="0">
      <text/>
    </comment>
    <comment ref="J496" authorId="1" shapeId="0">
      <text/>
    </comment>
    <comment ref="J498" authorId="0" shapeId="0">
      <text/>
    </comment>
    <comment ref="J499" authorId="0" shapeId="0">
      <text/>
    </comment>
    <comment ref="J500" authorId="0" shapeId="0">
      <text/>
    </comment>
    <comment ref="J501" authorId="0" shapeId="0">
      <text/>
    </comment>
    <comment ref="J502" authorId="1" shapeId="0">
      <text/>
    </comment>
    <comment ref="J504" authorId="0" shapeId="0">
      <text/>
    </comment>
    <comment ref="J505" authorId="0" shapeId="0">
      <text/>
    </comment>
    <comment ref="J506" authorId="0" shapeId="0">
      <text/>
    </comment>
    <comment ref="J507" authorId="0" shapeId="0">
      <text/>
    </comment>
    <comment ref="J508" authorId="0" shapeId="0">
      <text/>
    </comment>
    <comment ref="J509" authorId="0" shapeId="0">
      <text/>
    </comment>
    <comment ref="J510" authorId="1" shapeId="0">
      <text/>
    </comment>
    <comment ref="J512" authorId="0" shapeId="0">
      <text/>
    </comment>
    <comment ref="J513" authorId="0" shapeId="0">
      <text/>
    </comment>
    <comment ref="J514" authorId="0" shapeId="0">
      <text/>
    </comment>
    <comment ref="J515" authorId="0" shapeId="0">
      <text/>
    </comment>
    <comment ref="J516" authorId="0" shapeId="0">
      <text/>
    </comment>
    <comment ref="J517" authorId="1" shapeId="0">
      <text/>
    </comment>
    <comment ref="J519" authorId="0" shapeId="0">
      <text/>
    </comment>
    <comment ref="J520" authorId="0" shapeId="0">
      <text/>
    </comment>
    <comment ref="J521" authorId="0" shapeId="0">
      <text/>
    </comment>
    <comment ref="J522" authorId="0" shapeId="0">
      <text/>
    </comment>
    <comment ref="J523" authorId="0" shapeId="0">
      <text/>
    </comment>
    <comment ref="J524" authorId="0" shapeId="0">
      <text/>
    </comment>
    <comment ref="J525" authorId="1" shapeId="0">
      <text/>
    </comment>
    <comment ref="J527" authorId="0" shapeId="0">
      <text/>
    </comment>
    <comment ref="J528" authorId="0" shapeId="0">
      <text/>
    </comment>
    <comment ref="J529" authorId="0" shapeId="0">
      <text/>
    </comment>
    <comment ref="J530" authorId="0" shapeId="0">
      <text/>
    </comment>
    <comment ref="J531" authorId="0" shapeId="0">
      <text/>
    </comment>
    <comment ref="J532" authorId="1" shapeId="0">
      <text/>
    </comment>
    <comment ref="J534" authorId="0" shapeId="0">
      <text/>
    </comment>
    <comment ref="J535" authorId="0" shapeId="0">
      <text/>
    </comment>
    <comment ref="J536" authorId="0" shapeId="0">
      <text/>
    </comment>
    <comment ref="J537" authorId="0" shapeId="0">
      <text/>
    </comment>
    <comment ref="J538" authorId="0" shapeId="0">
      <text/>
    </comment>
    <comment ref="J539" authorId="1" shapeId="0">
      <text/>
    </comment>
    <comment ref="J542" authorId="1" shapeId="0">
      <text/>
    </comment>
    <comment ref="J544" authorId="0" shapeId="0">
      <text/>
    </comment>
    <comment ref="J545" authorId="0" shapeId="0">
      <text/>
    </comment>
    <comment ref="J546" authorId="0" shapeId="0">
      <text/>
    </comment>
    <comment ref="J547" authorId="0" shapeId="0">
      <text/>
    </comment>
    <comment ref="J548" authorId="0" shapeId="0">
      <text/>
    </comment>
    <comment ref="J549" authorId="1" shapeId="0">
      <text/>
    </comment>
    <comment ref="J551" authorId="0" shapeId="0">
      <text/>
    </comment>
    <comment ref="J552" authorId="0" shapeId="0">
      <text/>
    </comment>
    <comment ref="J553" authorId="0" shapeId="0">
      <text/>
    </comment>
    <comment ref="J554" authorId="0" shapeId="0">
      <text/>
    </comment>
    <comment ref="J555" authorId="0" shapeId="0">
      <text/>
    </comment>
    <comment ref="J556" authorId="0" shapeId="0">
      <text/>
    </comment>
    <comment ref="J557" authorId="0" shapeId="0">
      <text/>
    </comment>
    <comment ref="J558" authorId="0" shapeId="0">
      <text/>
    </comment>
    <comment ref="J559" authorId="0" shapeId="0">
      <text/>
    </comment>
    <comment ref="J560" authorId="0" shapeId="0">
      <text/>
    </comment>
    <comment ref="J561" authorId="0" shapeId="0">
      <text/>
    </comment>
    <comment ref="J562" authorId="0" shapeId="0">
      <text/>
    </comment>
    <comment ref="J563" authorId="0" shapeId="0">
      <text/>
    </comment>
    <comment ref="J564" authorId="0" shapeId="0">
      <text/>
    </comment>
    <comment ref="J565" authorId="0" shapeId="0">
      <text/>
    </comment>
    <comment ref="J566" authorId="0" shapeId="0">
      <text/>
    </comment>
    <comment ref="J567" authorId="0" shapeId="0">
      <text/>
    </comment>
    <comment ref="J568" authorId="0" shapeId="0">
      <text/>
    </comment>
    <comment ref="J569" authorId="0" shapeId="0">
      <text/>
    </comment>
    <comment ref="J570" authorId="1" shapeId="0">
      <text/>
    </comment>
    <comment ref="J572" authorId="0" shapeId="0">
      <text/>
    </comment>
    <comment ref="J573" authorId="0" shapeId="0">
      <text/>
    </comment>
    <comment ref="J574" authorId="0" shapeId="0">
      <text/>
    </comment>
    <comment ref="J575" authorId="0" shapeId="0">
      <text/>
    </comment>
    <comment ref="J576" authorId="0" shapeId="0">
      <text/>
    </comment>
    <comment ref="J577" authorId="1" shapeId="0">
      <text/>
    </comment>
    <comment ref="J579" authorId="0" shapeId="0">
      <text/>
    </comment>
    <comment ref="J580" authorId="0" shapeId="0">
      <text/>
    </comment>
    <comment ref="J581" authorId="0" shapeId="0">
      <text/>
    </comment>
    <comment ref="J582" authorId="0" shapeId="0">
      <text/>
    </comment>
    <comment ref="J583" authorId="0" shapeId="0">
      <text/>
    </comment>
    <comment ref="J584" authorId="1" shapeId="0">
      <text/>
    </comment>
    <comment ref="J586" authorId="0" shapeId="0">
      <text/>
    </comment>
    <comment ref="J587" authorId="0" shapeId="0">
      <text/>
    </comment>
    <comment ref="J588" authorId="0" shapeId="0">
      <text/>
    </comment>
    <comment ref="J589" authorId="0" shapeId="0">
      <text/>
    </comment>
    <comment ref="J590" authorId="0" shapeId="0">
      <text/>
    </comment>
    <comment ref="J591" authorId="0" shapeId="0">
      <text/>
    </comment>
    <comment ref="J592" authorId="1" shapeId="0">
      <text/>
    </comment>
    <comment ref="J594" authorId="0" shapeId="0">
      <text/>
    </comment>
    <comment ref="J595" authorId="0" shapeId="0">
      <text/>
    </comment>
    <comment ref="J596" authorId="0" shapeId="0">
      <text/>
    </comment>
    <comment ref="J597" authorId="0" shapeId="0">
      <text/>
    </comment>
    <comment ref="J598" authorId="0" shapeId="0">
      <text/>
    </comment>
    <comment ref="J599" authorId="0" shapeId="0">
      <text/>
    </comment>
    <comment ref="J600" authorId="1" shapeId="0">
      <text/>
    </comment>
    <comment ref="J602" authorId="0" shapeId="0">
      <text/>
    </comment>
    <comment ref="J603" authorId="0" shapeId="0">
      <text/>
    </comment>
    <comment ref="J604" authorId="0" shapeId="0">
      <text/>
    </comment>
    <comment ref="J605" authorId="0" shapeId="0">
      <text/>
    </comment>
    <comment ref="J606" authorId="0" shapeId="0">
      <text/>
    </comment>
    <comment ref="J607" authorId="1" shapeId="0">
      <text/>
    </comment>
    <comment ref="J608" authorId="1" shapeId="0">
      <text/>
    </comment>
    <comment ref="J610" authorId="0" shapeId="0">
      <text/>
    </comment>
    <comment ref="J611" authorId="0" shapeId="0">
      <text/>
    </comment>
    <comment ref="J612" authorId="0" shapeId="0">
      <text/>
    </comment>
    <comment ref="J613" authorId="0" shapeId="0">
      <text/>
    </comment>
    <comment ref="J614" authorId="0" shapeId="0">
      <text/>
    </comment>
    <comment ref="J615" authorId="0" shapeId="0">
      <text/>
    </comment>
    <comment ref="J616" authorId="0" shapeId="0">
      <text/>
    </comment>
    <comment ref="J617" authorId="0" shapeId="0">
      <text/>
    </comment>
    <comment ref="J618" authorId="1" shapeId="0">
      <text/>
    </comment>
    <comment ref="J620" authorId="0" shapeId="0">
      <text/>
    </comment>
    <comment ref="J621" authorId="0" shapeId="0">
      <text/>
    </comment>
    <comment ref="J622" authorId="0" shapeId="0">
      <text/>
    </comment>
    <comment ref="J623" authorId="0" shapeId="0">
      <text/>
    </comment>
    <comment ref="J624" authorId="0" shapeId="0">
      <text/>
    </comment>
    <comment ref="J625" authorId="0" shapeId="0">
      <text/>
    </comment>
    <comment ref="J626" authorId="1" shapeId="0">
      <text/>
    </comment>
    <comment ref="J628" authorId="0" shapeId="0">
      <text/>
    </comment>
    <comment ref="J629" authorId="0" shapeId="0">
      <text/>
    </comment>
    <comment ref="J630" authorId="0" shapeId="0">
      <text/>
    </comment>
    <comment ref="J631" authorId="0" shapeId="0">
      <text/>
    </comment>
    <comment ref="J632" authorId="0" shapeId="0">
      <text/>
    </comment>
    <comment ref="J633" authorId="1" shapeId="0">
      <text/>
    </comment>
    <comment ref="J635" authorId="0" shapeId="0">
      <text/>
    </comment>
    <comment ref="J636" authorId="0" shapeId="0">
      <text/>
    </comment>
    <comment ref="J637" authorId="0" shapeId="0">
      <text/>
    </comment>
    <comment ref="J638" authorId="0" shapeId="0">
      <text/>
    </comment>
    <comment ref="J639" authorId="0" shapeId="0">
      <text/>
    </comment>
    <comment ref="J640" authorId="0" shapeId="0">
      <text/>
    </comment>
    <comment ref="J641" authorId="1" shapeId="0">
      <text/>
    </comment>
    <comment ref="J643" authorId="0" shapeId="0">
      <text/>
    </comment>
    <comment ref="J644" authorId="0" shapeId="0">
      <text/>
    </comment>
    <comment ref="J645" authorId="0" shapeId="0">
      <text/>
    </comment>
    <comment ref="J646" authorId="0" shapeId="0">
      <text/>
    </comment>
    <comment ref="J647" authorId="0" shapeId="0">
      <text/>
    </comment>
    <comment ref="J648" authorId="0" shapeId="0">
      <text/>
    </comment>
    <comment ref="J649" authorId="0" shapeId="0">
      <text/>
    </comment>
    <comment ref="J650" authorId="1" shapeId="0">
      <text/>
    </comment>
    <comment ref="J652" authorId="0" shapeId="0">
      <text/>
    </comment>
    <comment ref="J653" authorId="0" shapeId="0">
      <text/>
    </comment>
    <comment ref="J654" authorId="0" shapeId="0">
      <text/>
    </comment>
    <comment ref="J655" authorId="0" shapeId="0">
      <text/>
    </comment>
    <comment ref="J656" authorId="0" shapeId="0">
      <text/>
    </comment>
    <comment ref="J657" authorId="0" shapeId="0">
      <text/>
    </comment>
    <comment ref="J658" authorId="1" shapeId="0">
      <text/>
    </comment>
  </commentList>
</comments>
</file>

<file path=xl/comments3.xml><?xml version="1.0" encoding="utf-8"?>
<comments xmlns="http://schemas.openxmlformats.org/spreadsheetml/2006/main">
  <authors>
    <author>Your User Name</author>
    <author>bob</author>
  </authors>
  <commentList>
    <comment ref="J3" authorId="0" shapeId="0">
      <text/>
    </comment>
    <comment ref="J4" authorId="0" shapeId="0">
      <text/>
    </comment>
    <comment ref="J5" authorId="0" shapeId="0">
      <text/>
    </comment>
    <comment ref="J6" authorId="1" shapeId="0">
      <text/>
    </comment>
    <comment ref="J8" authorId="0" shapeId="0">
      <text/>
    </comment>
    <comment ref="J9" authorId="0" shapeId="0">
      <text/>
    </comment>
    <comment ref="J10" authorId="0" shapeId="0">
      <text/>
    </comment>
    <comment ref="J11" authorId="0" shapeId="0">
      <text/>
    </comment>
    <comment ref="J12" authorId="1" shapeId="0">
      <text/>
    </comment>
    <comment ref="J14" authorId="0" shapeId="0">
      <text/>
    </comment>
    <comment ref="J15" authorId="0" shapeId="0">
      <text/>
    </comment>
    <comment ref="J16" authorId="0" shapeId="0">
      <text/>
    </comment>
    <comment ref="J17" authorId="0" shapeId="0">
      <text/>
    </comment>
    <comment ref="J18" authorId="1" shapeId="0">
      <text/>
    </comment>
    <comment ref="J20" authorId="0" shapeId="0">
      <text/>
    </comment>
    <comment ref="J21" authorId="0" shapeId="0">
      <text/>
    </comment>
    <comment ref="J22" authorId="0" shapeId="0">
      <text/>
    </comment>
    <comment ref="J23" authorId="0" shapeId="0">
      <text/>
    </comment>
    <comment ref="J24" authorId="1" shapeId="0">
      <text/>
    </comment>
    <comment ref="J26" authorId="0" shapeId="0">
      <text/>
    </comment>
    <comment ref="J27" authorId="0" shapeId="0">
      <text/>
    </comment>
    <comment ref="J28" authorId="0" shapeId="0">
      <text/>
    </comment>
    <comment ref="J29" authorId="1" shapeId="0">
      <text/>
    </comment>
    <comment ref="J31" authorId="0" shapeId="0">
      <text/>
    </comment>
    <comment ref="J32" authorId="0" shapeId="0">
      <text/>
    </comment>
    <comment ref="J33" authorId="0" shapeId="0">
      <text/>
    </comment>
    <comment ref="J34" authorId="1" shapeId="0">
      <text/>
    </comment>
    <comment ref="J36" authorId="0" shapeId="0">
      <text/>
    </comment>
    <comment ref="J37" authorId="0" shapeId="0">
      <text/>
    </comment>
    <comment ref="J38" authorId="0" shapeId="0">
      <text/>
    </comment>
    <comment ref="J39" authorId="1" shapeId="0">
      <text/>
    </comment>
    <comment ref="J41" authorId="0" shapeId="0">
      <text/>
    </comment>
    <comment ref="J42" authorId="0" shapeId="0">
      <text/>
    </comment>
    <comment ref="J43" authorId="0" shapeId="0">
      <text/>
    </comment>
    <comment ref="J44" authorId="0" shapeId="0">
      <text/>
    </comment>
    <comment ref="J45" authorId="1" shapeId="0">
      <text/>
    </comment>
    <comment ref="J47" authorId="0" shapeId="0">
      <text/>
    </comment>
    <comment ref="J48" authorId="0" shapeId="0">
      <text/>
    </comment>
    <comment ref="J49" authorId="0" shapeId="0">
      <text/>
    </comment>
    <comment ref="J50" authorId="0" shapeId="0">
      <text/>
    </comment>
    <comment ref="J51" authorId="0" shapeId="0">
      <text/>
    </comment>
    <comment ref="J52" authorId="0" shapeId="0">
      <text/>
    </comment>
    <comment ref="J53" authorId="1" shapeId="0">
      <text/>
    </comment>
    <comment ref="J55" authorId="0" shapeId="0">
      <text/>
    </comment>
    <comment ref="J56" authorId="0" shapeId="0">
      <text/>
    </comment>
    <comment ref="J57" authorId="0" shapeId="0">
      <text/>
    </comment>
    <comment ref="J58" authorId="0" shapeId="0">
      <text/>
    </comment>
    <comment ref="J59" authorId="0" shapeId="0">
      <text/>
    </comment>
    <comment ref="J60" authorId="1" shapeId="0">
      <text/>
    </comment>
    <comment ref="J62" authorId="0" shapeId="0">
      <text/>
    </comment>
    <comment ref="J63" authorId="0" shapeId="0">
      <text/>
    </comment>
    <comment ref="J64" authorId="0" shapeId="0">
      <text/>
    </comment>
    <comment ref="J65" authorId="1" shapeId="0">
      <text/>
    </comment>
    <comment ref="J67" authorId="0" shapeId="0">
      <text/>
    </comment>
    <comment ref="J68" authorId="1" shapeId="0">
      <text/>
    </comment>
    <comment ref="J69" authorId="0" shapeId="0">
      <text/>
    </comment>
    <comment ref="J70" authorId="0" shapeId="0">
      <text/>
    </comment>
    <comment ref="J71" authorId="1" shapeId="0">
      <text/>
    </comment>
    <comment ref="J73" authorId="0" shapeId="0">
      <text/>
    </comment>
    <comment ref="J74" authorId="0" shapeId="0">
      <text/>
    </comment>
    <comment ref="J75" authorId="0" shapeId="0">
      <text/>
    </comment>
    <comment ref="J76" authorId="1" shapeId="0">
      <text/>
    </comment>
    <comment ref="J78" authorId="0" shapeId="0">
      <text/>
    </comment>
    <comment ref="J79" authorId="0" shapeId="0">
      <text/>
    </comment>
    <comment ref="J80" authorId="0" shapeId="0">
      <text/>
    </comment>
    <comment ref="J81" authorId="1" shapeId="0">
      <text/>
    </comment>
    <comment ref="J83" authorId="0" shapeId="0">
      <text/>
    </comment>
    <comment ref="J84" authorId="0" shapeId="0">
      <text/>
    </comment>
    <comment ref="J85" authorId="0" shapeId="0">
      <text/>
    </comment>
    <comment ref="J86" authorId="0" shapeId="0">
      <text/>
    </comment>
    <comment ref="J87" authorId="1" shapeId="0">
      <text/>
    </comment>
    <comment ref="J89" authorId="0" shapeId="0">
      <text/>
    </comment>
    <comment ref="J90" authorId="0" shapeId="0">
      <text/>
    </comment>
    <comment ref="J91" authorId="0" shapeId="0">
      <text/>
    </comment>
    <comment ref="J92" authorId="1" shapeId="0">
      <text/>
    </comment>
    <comment ref="J94" authorId="0" shapeId="0">
      <text/>
    </comment>
    <comment ref="J95" authorId="0" shapeId="0">
      <text/>
    </comment>
    <comment ref="J96" authorId="0" shapeId="0">
      <text/>
    </comment>
    <comment ref="J97" authorId="1" shapeId="0">
      <text/>
    </comment>
    <comment ref="J99" authorId="0" shapeId="0">
      <text/>
    </comment>
    <comment ref="J100" authorId="0" shapeId="0">
      <text/>
    </comment>
    <comment ref="J101" authorId="0" shapeId="0">
      <text/>
    </comment>
    <comment ref="J102" authorId="1" shapeId="0">
      <text/>
    </comment>
    <comment ref="J104" authorId="0" shapeId="0">
      <text/>
    </comment>
    <comment ref="J105" authorId="0" shapeId="0">
      <text/>
    </comment>
    <comment ref="J106" authorId="0" shapeId="0">
      <text/>
    </comment>
    <comment ref="J107" authorId="1" shapeId="0">
      <text/>
    </comment>
    <comment ref="J109" authorId="0" shapeId="0">
      <text/>
    </comment>
    <comment ref="J110" authorId="0" shapeId="0">
      <text/>
    </comment>
    <comment ref="J111" authorId="0" shapeId="0">
      <text/>
    </comment>
    <comment ref="J112" authorId="1" shapeId="0">
      <text/>
    </comment>
    <comment ref="J114" authorId="0" shapeId="0">
      <text/>
    </comment>
    <comment ref="J115" authorId="0" shapeId="0">
      <text/>
    </comment>
    <comment ref="J116" authorId="0" shapeId="0">
      <text/>
    </comment>
    <comment ref="J117" authorId="0" shapeId="0">
      <text/>
    </comment>
    <comment ref="J118" authorId="1" shapeId="0">
      <text/>
    </comment>
    <comment ref="J120" authorId="0" shapeId="0">
      <text/>
    </comment>
    <comment ref="J121" authorId="0" shapeId="0">
      <text/>
    </comment>
    <comment ref="J122" authorId="0" shapeId="0">
      <text/>
    </comment>
    <comment ref="J123" authorId="0" shapeId="0">
      <text/>
    </comment>
    <comment ref="J124" authorId="1" shapeId="0">
      <text/>
    </comment>
    <comment ref="J126" authorId="0" shapeId="0">
      <text/>
    </comment>
    <comment ref="J127" authorId="0" shapeId="0">
      <text/>
    </comment>
    <comment ref="J128" authorId="0" shapeId="0">
      <text/>
    </comment>
    <comment ref="J129" authorId="0" shapeId="0">
      <text/>
    </comment>
    <comment ref="J130" authorId="1" shapeId="0">
      <text/>
    </comment>
    <comment ref="J132" authorId="0" shapeId="0">
      <text/>
    </comment>
    <comment ref="J133" authorId="0" shapeId="0">
      <text/>
    </comment>
    <comment ref="J134" authorId="0" shapeId="0">
      <text/>
    </comment>
    <comment ref="J135" authorId="0" shapeId="0">
      <text/>
    </comment>
    <comment ref="J136" authorId="1" shapeId="0">
      <text/>
    </comment>
    <comment ref="J138" authorId="0" shapeId="0">
      <text/>
    </comment>
    <comment ref="J139" authorId="0" shapeId="0">
      <text/>
    </comment>
    <comment ref="J140" authorId="0" shapeId="0">
      <text/>
    </comment>
    <comment ref="J141" authorId="0" shapeId="0">
      <text/>
    </comment>
    <comment ref="J142" authorId="1" shapeId="0">
      <text/>
    </comment>
    <comment ref="J144" authorId="0" shapeId="0">
      <text/>
    </comment>
    <comment ref="J145" authorId="0" shapeId="0">
      <text/>
    </comment>
    <comment ref="J146" authorId="0" shapeId="0">
      <text/>
    </comment>
    <comment ref="J147" authorId="1" shapeId="0">
      <text/>
    </comment>
    <comment ref="J149" authorId="0" shapeId="0">
      <text/>
    </comment>
    <comment ref="J150" authorId="0" shapeId="0">
      <text/>
    </comment>
    <comment ref="J151" authorId="0" shapeId="0">
      <text/>
    </comment>
    <comment ref="J152" authorId="0" shapeId="0">
      <text/>
    </comment>
    <comment ref="J153" authorId="1" shapeId="0">
      <text/>
    </comment>
    <comment ref="J155" authorId="0" shapeId="0">
      <text/>
    </comment>
    <comment ref="J156" authorId="0" shapeId="0">
      <text/>
    </comment>
    <comment ref="J157" authorId="0" shapeId="0">
      <text/>
    </comment>
    <comment ref="J158" authorId="0" shapeId="0">
      <text/>
    </comment>
    <comment ref="J159" authorId="0" shapeId="0">
      <text/>
    </comment>
    <comment ref="J160" authorId="1" shapeId="0">
      <text/>
    </comment>
    <comment ref="J162" authorId="0" shapeId="0">
      <text/>
    </comment>
    <comment ref="J163" authorId="0" shapeId="0">
      <text/>
    </comment>
    <comment ref="J164" authorId="0" shapeId="0">
      <text/>
    </comment>
    <comment ref="J165" authorId="0" shapeId="0">
      <text/>
    </comment>
    <comment ref="J166" authorId="0" shapeId="0">
      <text/>
    </comment>
    <comment ref="J167" authorId="0" shapeId="0">
      <text/>
    </comment>
    <comment ref="J168" authorId="1" shapeId="0">
      <text/>
    </comment>
    <comment ref="J170" authorId="0" shapeId="0">
      <text/>
    </comment>
    <comment ref="J171" authorId="0" shapeId="0">
      <text/>
    </comment>
    <comment ref="J172" authorId="0" shapeId="0">
      <text/>
    </comment>
    <comment ref="J173" authorId="1" shapeId="0">
      <text/>
    </comment>
    <comment ref="J175" authorId="0" shapeId="0">
      <text/>
    </comment>
    <comment ref="J176" authorId="0" shapeId="0">
      <text/>
    </comment>
    <comment ref="J177" authorId="0" shapeId="0">
      <text/>
    </comment>
    <comment ref="J178" authorId="0" shapeId="0">
      <text/>
    </comment>
    <comment ref="J179" authorId="0" shapeId="0">
      <text/>
    </comment>
    <comment ref="J180" authorId="0" shapeId="0">
      <text/>
    </comment>
    <comment ref="J181" authorId="1" shapeId="0">
      <text/>
    </comment>
    <comment ref="J183" authorId="0" shapeId="0">
      <text/>
    </comment>
    <comment ref="J184" authorId="0" shapeId="0">
      <text/>
    </comment>
    <comment ref="J185" authorId="0" shapeId="0">
      <text/>
    </comment>
    <comment ref="J186" authorId="0" shapeId="0">
      <text/>
    </comment>
    <comment ref="J187" authorId="0" shapeId="0">
      <text/>
    </comment>
    <comment ref="J188" authorId="0" shapeId="0">
      <text/>
    </comment>
    <comment ref="J189" authorId="0" shapeId="0">
      <text/>
    </comment>
    <comment ref="J190" authorId="0" shapeId="0">
      <text/>
    </comment>
    <comment ref="J191" authorId="0" shapeId="0">
      <text/>
    </comment>
    <comment ref="J192" authorId="0" shapeId="0">
      <text/>
    </comment>
    <comment ref="J193" authorId="0" shapeId="0">
      <text/>
    </comment>
    <comment ref="J194" authorId="0" shapeId="0">
      <text/>
    </comment>
    <comment ref="J195" authorId="0" shapeId="0">
      <text/>
    </comment>
    <comment ref="J196" authorId="0" shapeId="0">
      <text/>
    </comment>
    <comment ref="J197" authorId="0" shapeId="0">
      <text/>
    </comment>
    <comment ref="J198" authorId="0" shapeId="0">
      <text/>
    </comment>
    <comment ref="J199" authorId="0" shapeId="0">
      <text/>
    </comment>
    <comment ref="J200" authorId="0" shapeId="0">
      <text/>
    </comment>
    <comment ref="J201" authorId="0" shapeId="0">
      <text/>
    </comment>
    <comment ref="J202" authorId="1" shapeId="0">
      <text/>
    </comment>
    <comment ref="J204" authorId="0" shapeId="0">
      <text/>
    </comment>
    <comment ref="J205" authorId="0" shapeId="0">
      <text/>
    </comment>
    <comment ref="J206" authorId="0" shapeId="0">
      <text/>
    </comment>
    <comment ref="J207" authorId="0" shapeId="0">
      <text/>
    </comment>
    <comment ref="J208" authorId="0" shapeId="0">
      <text/>
    </comment>
    <comment ref="J209" authorId="1" shapeId="0">
      <text/>
    </comment>
    <comment ref="J211" authorId="0" shapeId="0">
      <text/>
    </comment>
    <comment ref="J212" authorId="0" shapeId="0">
      <text/>
    </comment>
    <comment ref="J213" authorId="0" shapeId="0">
      <text/>
    </comment>
    <comment ref="J214" authorId="0" shapeId="0">
      <text/>
    </comment>
    <comment ref="J215" authorId="0" shapeId="0">
      <text/>
    </comment>
    <comment ref="J216" authorId="0" shapeId="0">
      <text/>
    </comment>
    <comment ref="J217" authorId="1" shapeId="0">
      <text/>
    </comment>
    <comment ref="J219" authorId="0" shapeId="0">
      <text/>
    </comment>
    <comment ref="J220" authorId="0" shapeId="0">
      <text/>
    </comment>
    <comment ref="J221" authorId="0" shapeId="0">
      <text/>
    </comment>
    <comment ref="J222" authorId="0" shapeId="0">
      <text/>
    </comment>
    <comment ref="J223" authorId="0" shapeId="0">
      <text/>
    </comment>
    <comment ref="J224" authorId="0" shapeId="0">
      <text/>
    </comment>
    <comment ref="J225" authorId="1" shapeId="0">
      <text/>
    </comment>
    <comment ref="J227" authorId="0" shapeId="0">
      <text/>
    </comment>
    <comment ref="J228" authorId="0" shapeId="0">
      <text/>
    </comment>
    <comment ref="J229" authorId="0" shapeId="0">
      <text/>
    </comment>
    <comment ref="J230" authorId="0" shapeId="0">
      <text/>
    </comment>
    <comment ref="J231" authorId="1" shapeId="0">
      <text/>
    </comment>
    <comment ref="J233" authorId="0" shapeId="0">
      <text/>
    </comment>
    <comment ref="J234" authorId="0" shapeId="0">
      <text/>
    </comment>
    <comment ref="J235" authorId="0" shapeId="0">
      <text/>
    </comment>
    <comment ref="J236" authorId="0" shapeId="0">
      <text/>
    </comment>
    <comment ref="J237" authorId="1" shapeId="0">
      <text/>
    </comment>
    <comment ref="J239" authorId="0" shapeId="0">
      <text/>
    </comment>
    <comment ref="J240" authorId="0" shapeId="0">
      <text/>
    </comment>
    <comment ref="J241" authorId="0" shapeId="0">
      <text/>
    </comment>
    <comment ref="J242" authorId="0" shapeId="0">
      <text/>
    </comment>
    <comment ref="J243" authorId="1" shapeId="0">
      <text/>
    </comment>
    <comment ref="J245" authorId="0" shapeId="0">
      <text/>
    </comment>
    <comment ref="J246" authorId="0" shapeId="0">
      <text/>
    </comment>
    <comment ref="J247" authorId="0" shapeId="0">
      <text/>
    </comment>
    <comment ref="J248" authorId="1" shapeId="0">
      <text/>
    </comment>
    <comment ref="J250" authorId="0" shapeId="0">
      <text/>
    </comment>
    <comment ref="J251" authorId="0" shapeId="0">
      <text/>
    </comment>
    <comment ref="J252" authorId="0" shapeId="0">
      <text/>
    </comment>
    <comment ref="J253" authorId="0" shapeId="0">
      <text/>
    </comment>
    <comment ref="J254" authorId="1" shapeId="0">
      <text/>
    </comment>
    <comment ref="J256" authorId="0" shapeId="0">
      <text/>
    </comment>
    <comment ref="J257" authorId="0" shapeId="0">
      <text/>
    </comment>
    <comment ref="J259" authorId="0" shapeId="0">
      <text/>
    </comment>
    <comment ref="J260" authorId="1" shapeId="0">
      <text/>
    </comment>
    <comment ref="J262" authorId="0" shapeId="0">
      <text/>
    </comment>
    <comment ref="J263" authorId="0" shapeId="0">
      <text/>
    </comment>
    <comment ref="J264" authorId="0" shapeId="0">
      <text/>
    </comment>
    <comment ref="J265" authorId="0" shapeId="0">
      <text/>
    </comment>
    <comment ref="J266" authorId="1" shapeId="0">
      <text/>
    </comment>
    <comment ref="J268" authorId="0" shapeId="0">
      <text/>
    </comment>
    <comment ref="J269" authorId="0" shapeId="0">
      <text/>
    </comment>
    <comment ref="J270" authorId="0" shapeId="0">
      <text/>
    </comment>
    <comment ref="J271" authorId="0" shapeId="0">
      <text/>
    </comment>
    <comment ref="J272" authorId="1" shapeId="0">
      <text/>
    </comment>
    <comment ref="J274" authorId="0" shapeId="0">
      <text/>
    </comment>
    <comment ref="J275" authorId="0" shapeId="0">
      <text/>
    </comment>
    <comment ref="J276" authorId="0" shapeId="0">
      <text/>
    </comment>
    <comment ref="J277" authorId="0" shapeId="0">
      <text/>
    </comment>
    <comment ref="J278" authorId="0" shapeId="0">
      <text/>
    </comment>
    <comment ref="J279" authorId="1" shapeId="0">
      <text/>
    </comment>
    <comment ref="J281" authorId="0" shapeId="0">
      <text/>
    </comment>
    <comment ref="J282" authorId="0" shapeId="0">
      <text/>
    </comment>
    <comment ref="J283" authorId="0" shapeId="0">
      <text/>
    </comment>
    <comment ref="J284" authorId="0" shapeId="0">
      <text/>
    </comment>
    <comment ref="J285" authorId="1" shapeId="0">
      <text/>
    </comment>
    <comment ref="J287" authorId="0" shapeId="0">
      <text/>
    </comment>
    <comment ref="J288" authorId="0" shapeId="0">
      <text/>
    </comment>
    <comment ref="J289" authorId="0" shapeId="0">
      <text/>
    </comment>
    <comment ref="J290" authorId="0" shapeId="0">
      <text/>
    </comment>
    <comment ref="J291" authorId="1" shapeId="0">
      <text/>
    </comment>
    <comment ref="J293" authorId="0" shapeId="0">
      <text/>
    </comment>
    <comment ref="J294" authorId="0" shapeId="0">
      <text/>
    </comment>
    <comment ref="J295" authorId="0" shapeId="0">
      <text/>
    </comment>
    <comment ref="J296" authorId="0" shapeId="0">
      <text/>
    </comment>
    <comment ref="J297" authorId="1" shapeId="0">
      <text/>
    </comment>
    <comment ref="J299" authorId="0" shapeId="0">
      <text/>
    </comment>
    <comment ref="J300" authorId="0" shapeId="0">
      <text/>
    </comment>
    <comment ref="J301" authorId="0" shapeId="0">
      <text/>
    </comment>
    <comment ref="J302" authorId="0" shapeId="0">
      <text/>
    </comment>
    <comment ref="J303" authorId="0" shapeId="0">
      <text/>
    </comment>
    <comment ref="J304" authorId="1" shapeId="0">
      <text/>
    </comment>
    <comment ref="J306" authorId="0" shapeId="0">
      <text/>
    </comment>
    <comment ref="J307" authorId="0" shapeId="0">
      <text/>
    </comment>
    <comment ref="J308" authorId="0" shapeId="0">
      <text/>
    </comment>
    <comment ref="J309" authorId="0" shapeId="0">
      <text/>
    </comment>
    <comment ref="J310" authorId="0" shapeId="0">
      <text/>
    </comment>
    <comment ref="J311" authorId="1" shapeId="0">
      <text/>
    </comment>
    <comment ref="J317" authorId="1" shapeId="0">
      <text/>
    </comment>
    <comment ref="J320" authorId="1" shapeId="0">
      <text/>
    </comment>
    <comment ref="J323" authorId="1" shapeId="0">
      <text/>
    </comment>
    <comment ref="J330" authorId="1" shapeId="0">
      <text/>
    </comment>
    <comment ref="J339" authorId="1" shapeId="0">
      <text/>
    </comment>
    <comment ref="J346" authorId="1" shapeId="0">
      <text/>
    </comment>
    <comment ref="J348" authorId="0" shapeId="0">
      <text/>
    </comment>
    <comment ref="J349" authorId="0" shapeId="0">
      <text/>
    </comment>
    <comment ref="J350" authorId="0" shapeId="0">
      <text/>
    </comment>
    <comment ref="J351" authorId="0" shapeId="0">
      <text/>
    </comment>
    <comment ref="J352" authorId="0" shapeId="0">
      <text/>
    </comment>
    <comment ref="J353" authorId="1" shapeId="0">
      <text/>
    </comment>
    <comment ref="J355" authorId="0" shapeId="0">
      <text/>
    </comment>
    <comment ref="J356" authorId="0" shapeId="0">
      <text/>
    </comment>
    <comment ref="J357" authorId="0" shapeId="0">
      <text/>
    </comment>
    <comment ref="J358" authorId="0" shapeId="0">
      <text/>
    </comment>
    <comment ref="J359" authorId="0" shapeId="0">
      <text/>
    </comment>
    <comment ref="J360" authorId="1" shapeId="0">
      <text/>
    </comment>
    <comment ref="J362" authorId="0" shapeId="0">
      <text/>
    </comment>
    <comment ref="J363" authorId="0" shapeId="0">
      <text/>
    </comment>
    <comment ref="J364" authorId="0" shapeId="0">
      <text/>
    </comment>
    <comment ref="J365" authorId="0" shapeId="0">
      <text/>
    </comment>
    <comment ref="J366" authorId="1" shapeId="0">
      <text/>
    </comment>
    <comment ref="J368" authorId="0" shapeId="0">
      <text/>
    </comment>
    <comment ref="J369" authorId="0" shapeId="0">
      <text/>
    </comment>
    <comment ref="J370" authorId="0" shapeId="0">
      <text/>
    </comment>
    <comment ref="J371" authorId="0" shapeId="0">
      <text/>
    </comment>
    <comment ref="J372" authorId="0" shapeId="0">
      <text/>
    </comment>
    <comment ref="J373" authorId="1" shapeId="0">
      <text/>
    </comment>
    <comment ref="J375" authorId="0" shapeId="0">
      <text/>
    </comment>
    <comment ref="J376" authorId="0" shapeId="0">
      <text/>
    </comment>
    <comment ref="J377" authorId="0" shapeId="0">
      <text/>
    </comment>
    <comment ref="J378" authorId="0" shapeId="0">
      <text/>
    </comment>
    <comment ref="J379" authorId="0" shapeId="0">
      <text/>
    </comment>
    <comment ref="J380" authorId="1" shapeId="0">
      <text/>
    </comment>
    <comment ref="J382" authorId="0" shapeId="0">
      <text/>
    </comment>
    <comment ref="J383" authorId="1" shapeId="0">
      <text/>
    </comment>
    <comment ref="J384" authorId="0" shapeId="0">
      <text/>
    </comment>
    <comment ref="J385" authorId="0" shapeId="0">
      <text/>
    </comment>
    <comment ref="J386" authorId="1" shapeId="0">
      <text/>
    </comment>
    <comment ref="J388" authorId="0" shapeId="0">
      <text/>
    </comment>
    <comment ref="J389" authorId="0" shapeId="0">
      <text/>
    </comment>
    <comment ref="J390" authorId="0" shapeId="0">
      <text/>
    </comment>
    <comment ref="J391" authorId="0" shapeId="0">
      <text/>
    </comment>
    <comment ref="J392" authorId="1" shapeId="0">
      <text/>
    </comment>
    <comment ref="J393" authorId="1" shapeId="0">
      <text/>
    </comment>
    <comment ref="J395" authorId="0" shapeId="0">
      <text/>
    </comment>
    <comment ref="J396" authorId="0" shapeId="0">
      <text/>
    </comment>
    <comment ref="J397" authorId="0" shapeId="0">
      <text/>
    </comment>
    <comment ref="J398" authorId="0" shapeId="0">
      <text/>
    </comment>
    <comment ref="J399" authorId="0" shapeId="0">
      <text/>
    </comment>
    <comment ref="J400" authorId="0" shapeId="0">
      <text/>
    </comment>
    <comment ref="J401" authorId="1" shapeId="0">
      <text/>
    </comment>
    <comment ref="J403" authorId="0" shapeId="0">
      <text/>
    </comment>
    <comment ref="J404" authorId="0" shapeId="0">
      <text/>
    </comment>
    <comment ref="J405" authorId="0" shapeId="0">
      <text/>
    </comment>
    <comment ref="J406" authorId="0" shapeId="0">
      <text/>
    </comment>
    <comment ref="J407" authorId="0" shapeId="0">
      <text/>
    </comment>
    <comment ref="J408" authorId="1" shapeId="0">
      <text/>
    </comment>
    <comment ref="J410" authorId="0" shapeId="0">
      <text/>
    </comment>
    <comment ref="J411" authorId="0" shapeId="0">
      <text/>
    </comment>
    <comment ref="J412" authorId="0" shapeId="0">
      <text/>
    </comment>
    <comment ref="J413" authorId="0" shapeId="0">
      <text/>
    </comment>
    <comment ref="J414" authorId="0" shapeId="0">
      <text/>
    </comment>
    <comment ref="J415" authorId="1" shapeId="0">
      <text/>
    </comment>
    <comment ref="J417" authorId="0" shapeId="0">
      <text/>
    </comment>
    <comment ref="J418" authorId="0" shapeId="0">
      <text/>
    </comment>
    <comment ref="J419" authorId="0" shapeId="0">
      <text/>
    </comment>
    <comment ref="J420" authorId="0" shapeId="0">
      <text/>
    </comment>
    <comment ref="J421" authorId="0" shapeId="0">
      <text/>
    </comment>
    <comment ref="J422" authorId="1" shapeId="0">
      <text/>
    </comment>
    <comment ref="J424" authorId="0" shapeId="0">
      <text/>
    </comment>
    <comment ref="J425" authorId="0" shapeId="0">
      <text/>
    </comment>
    <comment ref="J426" authorId="0" shapeId="0">
      <text/>
    </comment>
    <comment ref="J427" authorId="0" shapeId="0">
      <text/>
    </comment>
    <comment ref="J428" authorId="0" shapeId="0">
      <text/>
    </comment>
    <comment ref="J429" authorId="1" shapeId="0">
      <text/>
    </comment>
    <comment ref="J431" authorId="0" shapeId="0">
      <text/>
    </comment>
    <comment ref="J432" authorId="0" shapeId="0">
      <text/>
    </comment>
    <comment ref="J433" authorId="0" shapeId="0">
      <text/>
    </comment>
    <comment ref="J434" authorId="0" shapeId="0">
      <text/>
    </comment>
    <comment ref="J435" authorId="0" shapeId="0">
      <text/>
    </comment>
    <comment ref="J436" authorId="1" shapeId="0">
      <text/>
    </comment>
    <comment ref="J438" authorId="0" shapeId="0">
      <text/>
    </comment>
    <comment ref="J439" authorId="0" shapeId="0">
      <text/>
    </comment>
    <comment ref="J440" authorId="0" shapeId="0">
      <text/>
    </comment>
    <comment ref="J441" authorId="0" shapeId="0">
      <text/>
    </comment>
    <comment ref="J442" authorId="0" shapeId="0">
      <text/>
    </comment>
    <comment ref="J443" authorId="1" shapeId="0">
      <text/>
    </comment>
    <comment ref="J445" authorId="0" shapeId="0">
      <text/>
    </comment>
    <comment ref="J446" authorId="0" shapeId="0">
      <text/>
    </comment>
    <comment ref="J447" authorId="0" shapeId="0">
      <text/>
    </comment>
    <comment ref="J448" authorId="0" shapeId="0">
      <text/>
    </comment>
    <comment ref="J449" authorId="0" shapeId="0">
      <text/>
    </comment>
    <comment ref="J450" authorId="1" shapeId="0">
      <text/>
    </comment>
    <comment ref="J452" authorId="0" shapeId="0">
      <text/>
    </comment>
    <comment ref="J453" authorId="0" shapeId="0">
      <text/>
    </comment>
    <comment ref="J454" authorId="0" shapeId="0">
      <text/>
    </comment>
    <comment ref="J455" authorId="0" shapeId="0">
      <text/>
    </comment>
    <comment ref="J456" authorId="1" shapeId="0">
      <text/>
    </comment>
    <comment ref="J458" authorId="0" shapeId="0">
      <text/>
    </comment>
    <comment ref="J459" authorId="0" shapeId="0">
      <text/>
    </comment>
    <comment ref="J460" authorId="0" shapeId="0">
      <text/>
    </comment>
    <comment ref="J461" authorId="0" shapeId="0">
      <text/>
    </comment>
    <comment ref="J462" authorId="0" shapeId="0">
      <text/>
    </comment>
    <comment ref="J463" authorId="0" shapeId="0">
      <text/>
    </comment>
    <comment ref="J464" authorId="0" shapeId="0">
      <text/>
    </comment>
    <comment ref="J465" authorId="0" shapeId="0">
      <text/>
    </comment>
    <comment ref="J466" authorId="0" shapeId="0">
      <text/>
    </comment>
    <comment ref="J467" authorId="1" shapeId="0">
      <text/>
    </comment>
    <comment ref="J469" authorId="0" shapeId="0">
      <text/>
    </comment>
    <comment ref="J470" authorId="0" shapeId="0">
      <text/>
    </comment>
    <comment ref="J471" authorId="0" shapeId="0">
      <text/>
    </comment>
    <comment ref="J472" authorId="0" shapeId="0">
      <text/>
    </comment>
    <comment ref="J473" authorId="0" shapeId="0">
      <text/>
    </comment>
    <comment ref="J474" authorId="0" shapeId="0">
      <text/>
    </comment>
    <comment ref="J475" authorId="1" shapeId="0">
      <text/>
    </comment>
    <comment ref="J477" authorId="0" shapeId="0">
      <text/>
    </comment>
    <comment ref="J478" authorId="0" shapeId="0">
      <text/>
    </comment>
    <comment ref="J479" authorId="0" shapeId="0">
      <text/>
    </comment>
    <comment ref="J480" authorId="0" shapeId="0">
      <text/>
    </comment>
    <comment ref="J481" authorId="0" shapeId="0">
      <text/>
    </comment>
    <comment ref="J482" authorId="1" shapeId="0">
      <text/>
    </comment>
    <comment ref="J484" authorId="0" shapeId="0">
      <text/>
    </comment>
    <comment ref="J485" authorId="0" shapeId="0">
      <text/>
    </comment>
    <comment ref="J486" authorId="0" shapeId="0">
      <text/>
    </comment>
    <comment ref="J487" authorId="0" shapeId="0">
      <text/>
    </comment>
    <comment ref="J488" authorId="1" shapeId="0">
      <text/>
    </comment>
    <comment ref="J490" authorId="0" shapeId="0">
      <text/>
    </comment>
    <comment ref="J491" authorId="0" shapeId="0">
      <text/>
    </comment>
    <comment ref="J492" authorId="0" shapeId="0">
      <text/>
    </comment>
    <comment ref="J493" authorId="0" shapeId="0">
      <text/>
    </comment>
    <comment ref="J494" authorId="0" shapeId="0">
      <text/>
    </comment>
    <comment ref="J495" authorId="0" shapeId="0">
      <text/>
    </comment>
    <comment ref="J496" authorId="1" shapeId="0">
      <text/>
    </comment>
    <comment ref="J498" authorId="0" shapeId="0">
      <text/>
    </comment>
    <comment ref="J499" authorId="0" shapeId="0">
      <text/>
    </comment>
    <comment ref="J500" authorId="0" shapeId="0">
      <text/>
    </comment>
    <comment ref="J501" authorId="0" shapeId="0">
      <text/>
    </comment>
    <comment ref="J502" authorId="1" shapeId="0">
      <text/>
    </comment>
    <comment ref="J504" authorId="0" shapeId="0">
      <text/>
    </comment>
    <comment ref="J505" authorId="0" shapeId="0">
      <text/>
    </comment>
    <comment ref="J506" authorId="0" shapeId="0">
      <text/>
    </comment>
    <comment ref="J507" authorId="0" shapeId="0">
      <text/>
    </comment>
    <comment ref="J508" authorId="0" shapeId="0">
      <text/>
    </comment>
    <comment ref="J509" authorId="0" shapeId="0">
      <text/>
    </comment>
    <comment ref="J510" authorId="1" shapeId="0">
      <text/>
    </comment>
    <comment ref="J512" authorId="0" shapeId="0">
      <text/>
    </comment>
    <comment ref="J513" authorId="0" shapeId="0">
      <text/>
    </comment>
    <comment ref="J514" authorId="0" shapeId="0">
      <text/>
    </comment>
    <comment ref="J515" authorId="0" shapeId="0">
      <text/>
    </comment>
    <comment ref="J516" authorId="0" shapeId="0">
      <text/>
    </comment>
    <comment ref="J517" authorId="1" shapeId="0">
      <text/>
    </comment>
    <comment ref="J519" authorId="0" shapeId="0">
      <text/>
    </comment>
    <comment ref="J520" authorId="0" shapeId="0">
      <text/>
    </comment>
    <comment ref="J521" authorId="0" shapeId="0">
      <text/>
    </comment>
    <comment ref="J522" authorId="0" shapeId="0">
      <text/>
    </comment>
    <comment ref="J523" authorId="0" shapeId="0">
      <text/>
    </comment>
    <comment ref="J524" authorId="0" shapeId="0">
      <text/>
    </comment>
    <comment ref="J525" authorId="1" shapeId="0">
      <text/>
    </comment>
    <comment ref="J527" authorId="0" shapeId="0">
      <text/>
    </comment>
    <comment ref="J528" authorId="0" shapeId="0">
      <text/>
    </comment>
    <comment ref="J529" authorId="0" shapeId="0">
      <text/>
    </comment>
    <comment ref="J530" authorId="0" shapeId="0">
      <text/>
    </comment>
    <comment ref="J531" authorId="0" shapeId="0">
      <text/>
    </comment>
    <comment ref="J532" authorId="1" shapeId="0">
      <text/>
    </comment>
    <comment ref="J534" authorId="0" shapeId="0">
      <text/>
    </comment>
    <comment ref="J535" authorId="0" shapeId="0">
      <text/>
    </comment>
    <comment ref="J536" authorId="0" shapeId="0">
      <text/>
    </comment>
    <comment ref="J537" authorId="0" shapeId="0">
      <text/>
    </comment>
    <comment ref="J538" authorId="0" shapeId="0">
      <text/>
    </comment>
    <comment ref="J539" authorId="1" shapeId="0">
      <text/>
    </comment>
    <comment ref="J542" authorId="1" shapeId="0">
      <text/>
    </comment>
    <comment ref="J544" authorId="0" shapeId="0">
      <text/>
    </comment>
    <comment ref="J545" authorId="0" shapeId="0">
      <text/>
    </comment>
    <comment ref="J546" authorId="0" shapeId="0">
      <text/>
    </comment>
    <comment ref="J547" authorId="0" shapeId="0">
      <text/>
    </comment>
    <comment ref="J548" authorId="0" shapeId="0">
      <text/>
    </comment>
    <comment ref="J549" authorId="1" shapeId="0">
      <text/>
    </comment>
    <comment ref="J551" authorId="0" shapeId="0">
      <text/>
    </comment>
    <comment ref="J552" authorId="0" shapeId="0">
      <text/>
    </comment>
    <comment ref="J553" authorId="0" shapeId="0">
      <text/>
    </comment>
    <comment ref="J554" authorId="0" shapeId="0">
      <text/>
    </comment>
    <comment ref="J555" authorId="0" shapeId="0">
      <text/>
    </comment>
    <comment ref="J556" authorId="1" shapeId="0">
      <text/>
    </comment>
    <comment ref="J558" authorId="0" shapeId="0">
      <text/>
    </comment>
    <comment ref="J559" authorId="0" shapeId="0">
      <text/>
    </comment>
    <comment ref="J560" authorId="0" shapeId="0">
      <text/>
    </comment>
    <comment ref="J561" authorId="0" shapeId="0">
      <text/>
    </comment>
    <comment ref="J562" authorId="0" shapeId="0">
      <text/>
    </comment>
    <comment ref="J563" authorId="1" shapeId="0">
      <text/>
    </comment>
    <comment ref="J565" authorId="0" shapeId="0">
      <text/>
    </comment>
    <comment ref="J566" authorId="0" shapeId="0">
      <text/>
    </comment>
    <comment ref="J567" authorId="0" shapeId="0">
      <text/>
    </comment>
    <comment ref="J568" authorId="0" shapeId="0">
      <text/>
    </comment>
    <comment ref="J569" authorId="0" shapeId="0">
      <text/>
    </comment>
    <comment ref="J570" authorId="1" shapeId="0">
      <text/>
    </comment>
    <comment ref="J572" authorId="0" shapeId="0">
      <text/>
    </comment>
    <comment ref="J573" authorId="0" shapeId="0">
      <text/>
    </comment>
    <comment ref="J574" authorId="0" shapeId="0">
      <text/>
    </comment>
    <comment ref="J575" authorId="0" shapeId="0">
      <text/>
    </comment>
    <comment ref="J576" authorId="0" shapeId="0">
      <text/>
    </comment>
    <comment ref="J577" authorId="0" shapeId="0">
      <text/>
    </comment>
    <comment ref="J578" authorId="1" shapeId="0">
      <text/>
    </comment>
    <comment ref="J580" authorId="0" shapeId="0">
      <text/>
    </comment>
    <comment ref="J581" authorId="0" shapeId="0">
      <text/>
    </comment>
    <comment ref="J582" authorId="0" shapeId="0">
      <text/>
    </comment>
    <comment ref="J583" authorId="0" shapeId="0">
      <text/>
    </comment>
    <comment ref="J584" authorId="0" shapeId="0">
      <text/>
    </comment>
    <comment ref="J585" authorId="0" shapeId="0">
      <text/>
    </comment>
    <comment ref="J586" authorId="1" shapeId="0">
      <text/>
    </comment>
    <comment ref="J588" authorId="0" shapeId="0">
      <text/>
    </comment>
    <comment ref="J589" authorId="0" shapeId="0">
      <text/>
    </comment>
    <comment ref="J590" authorId="0" shapeId="0">
      <text/>
    </comment>
    <comment ref="J591" authorId="0" shapeId="0">
      <text/>
    </comment>
    <comment ref="J592" authorId="0" shapeId="0">
      <text/>
    </comment>
    <comment ref="J593" authorId="1" shapeId="0">
      <text/>
    </comment>
    <comment ref="J594" authorId="1" shapeId="0">
      <text/>
    </comment>
    <comment ref="J596" authorId="0" shapeId="0">
      <text/>
    </comment>
    <comment ref="J597" authorId="0" shapeId="0">
      <text/>
    </comment>
    <comment ref="J598" authorId="0" shapeId="0">
      <text/>
    </comment>
    <comment ref="J599" authorId="0" shapeId="0">
      <text/>
    </comment>
    <comment ref="J600" authorId="0" shapeId="0">
      <text/>
    </comment>
    <comment ref="J601" authorId="0" shapeId="0">
      <text/>
    </comment>
    <comment ref="J602" authorId="0" shapeId="0">
      <text/>
    </comment>
    <comment ref="J603" authorId="0" shapeId="0">
      <text/>
    </comment>
    <comment ref="J604" authorId="1" shapeId="0">
      <text/>
    </comment>
    <comment ref="J606" authorId="0" shapeId="0">
      <text/>
    </comment>
    <comment ref="J607" authorId="0" shapeId="0">
      <text/>
    </comment>
    <comment ref="J608" authorId="0" shapeId="0">
      <text/>
    </comment>
    <comment ref="J609" authorId="0" shapeId="0">
      <text/>
    </comment>
    <comment ref="J610" authorId="0" shapeId="0">
      <text/>
    </comment>
    <comment ref="J611" authorId="0" shapeId="0">
      <text/>
    </comment>
    <comment ref="J612" authorId="1" shapeId="0">
      <text/>
    </comment>
    <comment ref="J614" authorId="0" shapeId="0">
      <text/>
    </comment>
    <comment ref="J615" authorId="0" shapeId="0">
      <text/>
    </comment>
    <comment ref="J616" authorId="0" shapeId="0">
      <text/>
    </comment>
    <comment ref="J617" authorId="0" shapeId="0">
      <text/>
    </comment>
    <comment ref="J618" authorId="0" shapeId="0">
      <text/>
    </comment>
    <comment ref="J619" authorId="1" shapeId="0">
      <text/>
    </comment>
    <comment ref="J621" authorId="0" shapeId="0">
      <text/>
    </comment>
    <comment ref="J622" authorId="0" shapeId="0">
      <text/>
    </comment>
    <comment ref="J623" authorId="0" shapeId="0">
      <text/>
    </comment>
    <comment ref="J624" authorId="0" shapeId="0">
      <text/>
    </comment>
    <comment ref="J625" authorId="0" shapeId="0">
      <text/>
    </comment>
    <comment ref="J626" authorId="0" shapeId="0">
      <text/>
    </comment>
    <comment ref="J627" authorId="1" shapeId="0">
      <text/>
    </comment>
    <comment ref="J629" authorId="0" shapeId="0">
      <text/>
    </comment>
    <comment ref="J630" authorId="0" shapeId="0">
      <text/>
    </comment>
    <comment ref="J631" authorId="0" shapeId="0">
      <text/>
    </comment>
    <comment ref="J632" authorId="0" shapeId="0">
      <text/>
    </comment>
    <comment ref="J633" authorId="0" shapeId="0">
      <text/>
    </comment>
    <comment ref="J634" authorId="0" shapeId="0">
      <text/>
    </comment>
    <comment ref="J635" authorId="0" shapeId="0">
      <text/>
    </comment>
    <comment ref="J636" authorId="1" shapeId="0">
      <text/>
    </comment>
    <comment ref="J638" authorId="0" shapeId="0">
      <text/>
    </comment>
    <comment ref="J639" authorId="0" shapeId="0">
      <text/>
    </comment>
    <comment ref="J640" authorId="0" shapeId="0">
      <text/>
    </comment>
    <comment ref="J641" authorId="0" shapeId="0">
      <text/>
    </comment>
    <comment ref="J642" authorId="0" shapeId="0">
      <text/>
    </comment>
    <comment ref="J643" authorId="0" shapeId="0">
      <text/>
    </comment>
    <comment ref="J644" authorId="1" shapeId="0">
      <text/>
    </comment>
  </commentList>
</comments>
</file>

<file path=xl/comments4.xml><?xml version="1.0" encoding="utf-8"?>
<comments xmlns="http://schemas.openxmlformats.org/spreadsheetml/2006/main">
  <authors>
    <author>Your User Name</author>
    <author>bob</author>
  </authors>
  <commentList>
    <comment ref="J3" authorId="0" shapeId="0">
      <text/>
    </comment>
    <comment ref="J4" authorId="0" shapeId="0">
      <text/>
    </comment>
    <comment ref="J5" authorId="0" shapeId="0">
      <text/>
    </comment>
    <comment ref="J6" authorId="1" shapeId="0">
      <text/>
    </comment>
    <comment ref="J8" authorId="0" shapeId="0">
      <text/>
    </comment>
    <comment ref="J9" authorId="0" shapeId="0">
      <text/>
    </comment>
    <comment ref="J10" authorId="0" shapeId="0">
      <text/>
    </comment>
    <comment ref="J11" authorId="0" shapeId="0">
      <text/>
    </comment>
    <comment ref="J12" authorId="1" shapeId="0">
      <text/>
    </comment>
    <comment ref="J14" authorId="0" shapeId="0">
      <text/>
    </comment>
    <comment ref="J15" authorId="0" shapeId="0">
      <text/>
    </comment>
    <comment ref="J16" authorId="0" shapeId="0">
      <text/>
    </comment>
    <comment ref="J17" authorId="0" shapeId="0">
      <text/>
    </comment>
    <comment ref="J18" authorId="1" shapeId="0">
      <text/>
    </comment>
    <comment ref="J20" authorId="0" shapeId="0">
      <text/>
    </comment>
    <comment ref="J21" authorId="0" shapeId="0">
      <text/>
    </comment>
    <comment ref="J22" authorId="0" shapeId="0">
      <text/>
    </comment>
    <comment ref="J23" authorId="0" shapeId="0">
      <text/>
    </comment>
    <comment ref="J24" authorId="1" shapeId="0">
      <text/>
    </comment>
    <comment ref="J26" authorId="0" shapeId="0">
      <text/>
    </comment>
    <comment ref="J27" authorId="0" shapeId="0">
      <text/>
    </comment>
    <comment ref="J28" authorId="0" shapeId="0">
      <text/>
    </comment>
    <comment ref="J29" authorId="1" shapeId="0">
      <text/>
    </comment>
    <comment ref="J31" authorId="0" shapeId="0">
      <text/>
    </comment>
    <comment ref="J32" authorId="0" shapeId="0">
      <text/>
    </comment>
    <comment ref="J33" authorId="0" shapeId="0">
      <text/>
    </comment>
    <comment ref="J34" authorId="1" shapeId="0">
      <text/>
    </comment>
    <comment ref="J36" authorId="0" shapeId="0">
      <text/>
    </comment>
    <comment ref="J37" authorId="0" shapeId="0">
      <text/>
    </comment>
    <comment ref="J38" authorId="0" shapeId="0">
      <text/>
    </comment>
    <comment ref="J39" authorId="1" shapeId="0">
      <text/>
    </comment>
    <comment ref="J41" authorId="0" shapeId="0">
      <text/>
    </comment>
    <comment ref="J42" authorId="0" shapeId="0">
      <text/>
    </comment>
    <comment ref="J43" authorId="0" shapeId="0">
      <text/>
    </comment>
    <comment ref="J44" authorId="0" shapeId="0">
      <text/>
    </comment>
    <comment ref="J45" authorId="1" shapeId="0">
      <text/>
    </comment>
    <comment ref="J47" authorId="0" shapeId="0">
      <text/>
    </comment>
    <comment ref="J48" authorId="0" shapeId="0">
      <text/>
    </comment>
    <comment ref="J49" authorId="0" shapeId="0">
      <text/>
    </comment>
    <comment ref="J50" authorId="0" shapeId="0">
      <text/>
    </comment>
    <comment ref="J51" authorId="0" shapeId="0">
      <text/>
    </comment>
    <comment ref="J52" authorId="0" shapeId="0">
      <text/>
    </comment>
    <comment ref="J53" authorId="1" shapeId="0">
      <text/>
    </comment>
    <comment ref="J55" authorId="0" shapeId="0">
      <text/>
    </comment>
    <comment ref="J56" authorId="0" shapeId="0">
      <text/>
    </comment>
    <comment ref="J57" authorId="0" shapeId="0">
      <text/>
    </comment>
    <comment ref="J58" authorId="0" shapeId="0">
      <text/>
    </comment>
    <comment ref="J59" authorId="0" shapeId="0">
      <text/>
    </comment>
    <comment ref="J60" authorId="1" shapeId="0">
      <text/>
    </comment>
    <comment ref="J62" authorId="0" shapeId="0">
      <text/>
    </comment>
    <comment ref="J63" authorId="0" shapeId="0">
      <text/>
    </comment>
    <comment ref="J64" authorId="0" shapeId="0">
      <text/>
    </comment>
    <comment ref="J65" authorId="1" shapeId="0">
      <text/>
    </comment>
    <comment ref="J67" authorId="0" shapeId="0">
      <text/>
    </comment>
    <comment ref="J68" authorId="1" shapeId="0">
      <text/>
    </comment>
    <comment ref="J69" authorId="0" shapeId="0">
      <text/>
    </comment>
    <comment ref="J70" authorId="0" shapeId="0">
      <text/>
    </comment>
    <comment ref="J71" authorId="1" shapeId="0">
      <text/>
    </comment>
    <comment ref="J73" authorId="0" shapeId="0">
      <text/>
    </comment>
    <comment ref="J74" authorId="0" shapeId="0">
      <text/>
    </comment>
    <comment ref="J75" authorId="0" shapeId="0">
      <text/>
    </comment>
    <comment ref="J76" authorId="1" shapeId="0">
      <text/>
    </comment>
    <comment ref="J78" authorId="0" shapeId="0">
      <text/>
    </comment>
    <comment ref="J79" authorId="0" shapeId="0">
      <text/>
    </comment>
    <comment ref="J80" authorId="0" shapeId="0">
      <text/>
    </comment>
    <comment ref="J81" authorId="1" shapeId="0">
      <text/>
    </comment>
    <comment ref="J83" authorId="0" shapeId="0">
      <text/>
    </comment>
    <comment ref="J84" authorId="0" shapeId="0">
      <text/>
    </comment>
    <comment ref="J85" authorId="0" shapeId="0">
      <text/>
    </comment>
    <comment ref="J86" authorId="0" shapeId="0">
      <text/>
    </comment>
    <comment ref="J87" authorId="1" shapeId="0">
      <text/>
    </comment>
    <comment ref="J89" authorId="0" shapeId="0">
      <text/>
    </comment>
    <comment ref="J90" authorId="0" shapeId="0">
      <text/>
    </comment>
    <comment ref="J91" authorId="0" shapeId="0">
      <text/>
    </comment>
    <comment ref="J92" authorId="1" shapeId="0">
      <text/>
    </comment>
    <comment ref="J94" authorId="0" shapeId="0">
      <text/>
    </comment>
    <comment ref="J95" authorId="0" shapeId="0">
      <text/>
    </comment>
    <comment ref="J96" authorId="0" shapeId="0">
      <text/>
    </comment>
    <comment ref="J97" authorId="1" shapeId="0">
      <text/>
    </comment>
    <comment ref="J99" authorId="0" shapeId="0">
      <text/>
    </comment>
    <comment ref="J100" authorId="0" shapeId="0">
      <text/>
    </comment>
    <comment ref="J101" authorId="0" shapeId="0">
      <text/>
    </comment>
    <comment ref="J102" authorId="1" shapeId="0">
      <text/>
    </comment>
    <comment ref="J104" authorId="0" shapeId="0">
      <text/>
    </comment>
    <comment ref="J105" authorId="0" shapeId="0">
      <text/>
    </comment>
    <comment ref="J106" authorId="0" shapeId="0">
      <text/>
    </comment>
    <comment ref="J107" authorId="1" shapeId="0">
      <text/>
    </comment>
    <comment ref="J109" authorId="0" shapeId="0">
      <text/>
    </comment>
    <comment ref="J110" authorId="0" shapeId="0">
      <text/>
    </comment>
    <comment ref="J111" authorId="0" shapeId="0">
      <text/>
    </comment>
    <comment ref="J112" authorId="1" shapeId="0">
      <text/>
    </comment>
    <comment ref="J114" authorId="0" shapeId="0">
      <text/>
    </comment>
    <comment ref="J115" authorId="0" shapeId="0">
      <text/>
    </comment>
    <comment ref="J116" authorId="0" shapeId="0">
      <text/>
    </comment>
    <comment ref="J117" authorId="0" shapeId="0">
      <text/>
    </comment>
    <comment ref="J118" authorId="1" shapeId="0">
      <text/>
    </comment>
    <comment ref="J120" authorId="0" shapeId="0">
      <text/>
    </comment>
    <comment ref="J121" authorId="0" shapeId="0">
      <text/>
    </comment>
    <comment ref="J122" authorId="0" shapeId="0">
      <text/>
    </comment>
    <comment ref="J123" authorId="0" shapeId="0">
      <text/>
    </comment>
    <comment ref="J124" authorId="1" shapeId="0">
      <text/>
    </comment>
    <comment ref="J126" authorId="0" shapeId="0">
      <text/>
    </comment>
    <comment ref="J127" authorId="0" shapeId="0">
      <text/>
    </comment>
    <comment ref="J128" authorId="0" shapeId="0">
      <text/>
    </comment>
    <comment ref="J129" authorId="0" shapeId="0">
      <text/>
    </comment>
    <comment ref="J130" authorId="1" shapeId="0">
      <text/>
    </comment>
    <comment ref="J132" authorId="0" shapeId="0">
      <text/>
    </comment>
    <comment ref="J133" authorId="0" shapeId="0">
      <text/>
    </comment>
    <comment ref="J134" authorId="0" shapeId="0">
      <text/>
    </comment>
    <comment ref="J135" authorId="0" shapeId="0">
      <text/>
    </comment>
    <comment ref="J136" authorId="1" shapeId="0">
      <text/>
    </comment>
    <comment ref="J138" authorId="0" shapeId="0">
      <text/>
    </comment>
    <comment ref="J139" authorId="0" shapeId="0">
      <text/>
    </comment>
    <comment ref="J140" authorId="0" shapeId="0">
      <text/>
    </comment>
    <comment ref="J141" authorId="0" shapeId="0">
      <text/>
    </comment>
    <comment ref="J142" authorId="1" shapeId="0">
      <text/>
    </comment>
    <comment ref="J144" authorId="0" shapeId="0">
      <text/>
    </comment>
    <comment ref="J145" authorId="0" shapeId="0">
      <text/>
    </comment>
    <comment ref="J146" authorId="0" shapeId="0">
      <text/>
    </comment>
    <comment ref="J147" authorId="1" shapeId="0">
      <text/>
    </comment>
    <comment ref="J149" authorId="0" shapeId="0">
      <text/>
    </comment>
    <comment ref="J150" authorId="0" shapeId="0">
      <text/>
    </comment>
    <comment ref="J151" authorId="0" shapeId="0">
      <text/>
    </comment>
    <comment ref="J152" authorId="0" shapeId="0">
      <text/>
    </comment>
    <comment ref="J153" authorId="1" shapeId="0">
      <text/>
    </comment>
    <comment ref="J155" authorId="0" shapeId="0">
      <text/>
    </comment>
    <comment ref="J156" authorId="0" shapeId="0">
      <text/>
    </comment>
    <comment ref="J157" authorId="0" shapeId="0">
      <text/>
    </comment>
    <comment ref="J158" authorId="0" shapeId="0">
      <text/>
    </comment>
    <comment ref="J159" authorId="0" shapeId="0">
      <text/>
    </comment>
    <comment ref="J160" authorId="1" shapeId="0">
      <text/>
    </comment>
    <comment ref="J162" authorId="0" shapeId="0">
      <text/>
    </comment>
    <comment ref="J163" authorId="0" shapeId="0">
      <text/>
    </comment>
    <comment ref="J164" authorId="0" shapeId="0">
      <text/>
    </comment>
    <comment ref="J165" authorId="0" shapeId="0">
      <text/>
    </comment>
    <comment ref="J166" authorId="0" shapeId="0">
      <text/>
    </comment>
    <comment ref="J167" authorId="0" shapeId="0">
      <text/>
    </comment>
    <comment ref="J168" authorId="1" shapeId="0">
      <text/>
    </comment>
    <comment ref="J170" authorId="0" shapeId="0">
      <text/>
    </comment>
    <comment ref="J171" authorId="0" shapeId="0">
      <text/>
    </comment>
    <comment ref="J172" authorId="0" shapeId="0">
      <text/>
    </comment>
    <comment ref="J173" authorId="1" shapeId="0">
      <text/>
    </comment>
    <comment ref="J175" authorId="0" shapeId="0">
      <text/>
    </comment>
    <comment ref="J176" authorId="0" shapeId="0">
      <text/>
    </comment>
    <comment ref="J177" authorId="0" shapeId="0">
      <text/>
    </comment>
    <comment ref="J178" authorId="0" shapeId="0">
      <text/>
    </comment>
    <comment ref="J179" authorId="0" shapeId="0">
      <text/>
    </comment>
    <comment ref="J180" authorId="0" shapeId="0">
      <text/>
    </comment>
    <comment ref="J181" authorId="1" shapeId="0">
      <text/>
    </comment>
    <comment ref="J183" authorId="0" shapeId="0">
      <text/>
    </comment>
    <comment ref="J184" authorId="0" shapeId="0">
      <text/>
    </comment>
    <comment ref="J185" authorId="0" shapeId="0">
      <text/>
    </comment>
    <comment ref="J186" authorId="0" shapeId="0">
      <text/>
    </comment>
    <comment ref="J187" authorId="0" shapeId="0">
      <text/>
    </comment>
    <comment ref="J188" authorId="0" shapeId="0">
      <text/>
    </comment>
    <comment ref="J189" authorId="0" shapeId="0">
      <text/>
    </comment>
    <comment ref="J190" authorId="0" shapeId="0">
      <text/>
    </comment>
    <comment ref="J191" authorId="0" shapeId="0">
      <text/>
    </comment>
    <comment ref="J192" authorId="0" shapeId="0">
      <text/>
    </comment>
    <comment ref="J193" authorId="0" shapeId="0">
      <text/>
    </comment>
    <comment ref="J194" authorId="0" shapeId="0">
      <text/>
    </comment>
    <comment ref="J195" authorId="0" shapeId="0">
      <text/>
    </comment>
    <comment ref="J196" authorId="0" shapeId="0">
      <text/>
    </comment>
    <comment ref="J197" authorId="0" shapeId="0">
      <text/>
    </comment>
    <comment ref="J198" authorId="0" shapeId="0">
      <text/>
    </comment>
    <comment ref="J199" authorId="0" shapeId="0">
      <text/>
    </comment>
    <comment ref="J200" authorId="0" shapeId="0">
      <text/>
    </comment>
    <comment ref="J201" authorId="0" shapeId="0">
      <text/>
    </comment>
    <comment ref="J202" authorId="1" shapeId="0">
      <text/>
    </comment>
    <comment ref="J204" authorId="0" shapeId="0">
      <text/>
    </comment>
    <comment ref="J205" authorId="0" shapeId="0">
      <text/>
    </comment>
    <comment ref="J206" authorId="0" shapeId="0">
      <text/>
    </comment>
    <comment ref="J207" authorId="0" shapeId="0">
      <text/>
    </comment>
    <comment ref="J208" authorId="0" shapeId="0">
      <text/>
    </comment>
    <comment ref="J209" authorId="1" shapeId="0">
      <text/>
    </comment>
    <comment ref="J211" authorId="0" shapeId="0">
      <text/>
    </comment>
    <comment ref="J212" authorId="0" shapeId="0">
      <text/>
    </comment>
    <comment ref="J213" authorId="0" shapeId="0">
      <text/>
    </comment>
    <comment ref="J214" authorId="0" shapeId="0">
      <text/>
    </comment>
    <comment ref="J215" authorId="0" shapeId="0">
      <text/>
    </comment>
    <comment ref="J216" authorId="0" shapeId="0">
      <text/>
    </comment>
    <comment ref="J217" authorId="1" shapeId="0">
      <text/>
    </comment>
    <comment ref="J219" authorId="0" shapeId="0">
      <text/>
    </comment>
    <comment ref="J220" authorId="0" shapeId="0">
      <text/>
    </comment>
    <comment ref="J221" authorId="0" shapeId="0">
      <text/>
    </comment>
    <comment ref="J222" authorId="0" shapeId="0">
      <text/>
    </comment>
    <comment ref="J223" authorId="0" shapeId="0">
      <text/>
    </comment>
    <comment ref="J224" authorId="0" shapeId="0">
      <text/>
    </comment>
    <comment ref="J225" authorId="1" shapeId="0">
      <text/>
    </comment>
    <comment ref="J227" authorId="0" shapeId="0">
      <text/>
    </comment>
    <comment ref="J228" authorId="0" shapeId="0">
      <text/>
    </comment>
    <comment ref="J229" authorId="0" shapeId="0">
      <text/>
    </comment>
    <comment ref="J230" authorId="0" shapeId="0">
      <text/>
    </comment>
    <comment ref="J231" authorId="1" shapeId="0">
      <text/>
    </comment>
    <comment ref="J233" authorId="0" shapeId="0">
      <text/>
    </comment>
    <comment ref="J234" authorId="0" shapeId="0">
      <text/>
    </comment>
    <comment ref="J235" authorId="0" shapeId="0">
      <text/>
    </comment>
    <comment ref="J236" authorId="0" shapeId="0">
      <text/>
    </comment>
    <comment ref="J237" authorId="1" shapeId="0">
      <text/>
    </comment>
    <comment ref="J239" authorId="0" shapeId="0">
      <text/>
    </comment>
    <comment ref="J240" authorId="0" shapeId="0">
      <text/>
    </comment>
    <comment ref="J241" authorId="0" shapeId="0">
      <text/>
    </comment>
    <comment ref="J242" authorId="0" shapeId="0">
      <text/>
    </comment>
    <comment ref="J243" authorId="1" shapeId="0">
      <text/>
    </comment>
    <comment ref="J245" authorId="0" shapeId="0">
      <text/>
    </comment>
    <comment ref="J246" authorId="0" shapeId="0">
      <text/>
    </comment>
    <comment ref="J247" authorId="0" shapeId="0">
      <text/>
    </comment>
    <comment ref="J248" authorId="1" shapeId="0">
      <text/>
    </comment>
    <comment ref="J250" authorId="0" shapeId="0">
      <text/>
    </comment>
    <comment ref="J251" authorId="0" shapeId="0">
      <text/>
    </comment>
    <comment ref="J252" authorId="0" shapeId="0">
      <text/>
    </comment>
    <comment ref="J253" authorId="0" shapeId="0">
      <text/>
    </comment>
    <comment ref="J254" authorId="1" shapeId="0">
      <text/>
    </comment>
    <comment ref="J256" authorId="0" shapeId="0">
      <text/>
    </comment>
    <comment ref="J257" authorId="0" shapeId="0">
      <text/>
    </comment>
    <comment ref="J259" authorId="0" shapeId="0">
      <text/>
    </comment>
    <comment ref="J260" authorId="1" shapeId="0">
      <text/>
    </comment>
    <comment ref="J262" authorId="0" shapeId="0">
      <text/>
    </comment>
    <comment ref="J263" authorId="0" shapeId="0">
      <text/>
    </comment>
    <comment ref="J264" authorId="0" shapeId="0">
      <text/>
    </comment>
    <comment ref="J265" authorId="0" shapeId="0">
      <text/>
    </comment>
    <comment ref="J266" authorId="1" shapeId="0">
      <text/>
    </comment>
    <comment ref="J268" authorId="0" shapeId="0">
      <text/>
    </comment>
    <comment ref="J269" authorId="0" shapeId="0">
      <text/>
    </comment>
    <comment ref="J270" authorId="0" shapeId="0">
      <text/>
    </comment>
    <comment ref="J271" authorId="0" shapeId="0">
      <text/>
    </comment>
    <comment ref="J272" authorId="1" shapeId="0">
      <text/>
    </comment>
    <comment ref="J274" authorId="0" shapeId="0">
      <text/>
    </comment>
    <comment ref="J275" authorId="0" shapeId="0">
      <text/>
    </comment>
    <comment ref="J276" authorId="0" shapeId="0">
      <text/>
    </comment>
    <comment ref="J277" authorId="0" shapeId="0">
      <text/>
    </comment>
    <comment ref="J278" authorId="0" shapeId="0">
      <text/>
    </comment>
    <comment ref="J279" authorId="1" shapeId="0">
      <text/>
    </comment>
    <comment ref="J281" authorId="0" shapeId="0">
      <text/>
    </comment>
    <comment ref="J282" authorId="0" shapeId="0">
      <text/>
    </comment>
    <comment ref="J283" authorId="0" shapeId="0">
      <text/>
    </comment>
    <comment ref="J284" authorId="0" shapeId="0">
      <text/>
    </comment>
    <comment ref="J285" authorId="1" shapeId="0">
      <text/>
    </comment>
    <comment ref="J287" authorId="0" shapeId="0">
      <text/>
    </comment>
    <comment ref="J288" authorId="0" shapeId="0">
      <text/>
    </comment>
    <comment ref="J289" authorId="0" shapeId="0">
      <text/>
    </comment>
    <comment ref="J290" authorId="0" shapeId="0">
      <text/>
    </comment>
    <comment ref="J291" authorId="1" shapeId="0">
      <text/>
    </comment>
    <comment ref="J293" authorId="0" shapeId="0">
      <text/>
    </comment>
    <comment ref="J294" authorId="0" shapeId="0">
      <text/>
    </comment>
    <comment ref="J295" authorId="0" shapeId="0">
      <text/>
    </comment>
    <comment ref="J296" authorId="0" shapeId="0">
      <text/>
    </comment>
    <comment ref="J297" authorId="1" shapeId="0">
      <text/>
    </comment>
    <comment ref="J299" authorId="0" shapeId="0">
      <text/>
    </comment>
    <comment ref="J300" authorId="0" shapeId="0">
      <text/>
    </comment>
    <comment ref="J301" authorId="0" shapeId="0">
      <text/>
    </comment>
    <comment ref="J302" authorId="0" shapeId="0">
      <text/>
    </comment>
    <comment ref="J303" authorId="0" shapeId="0">
      <text/>
    </comment>
    <comment ref="J304" authorId="1" shapeId="0">
      <text/>
    </comment>
    <comment ref="J306" authorId="0" shapeId="0">
      <text/>
    </comment>
    <comment ref="J307" authorId="0" shapeId="0">
      <text/>
    </comment>
    <comment ref="J308" authorId="0" shapeId="0">
      <text/>
    </comment>
    <comment ref="J309" authorId="0" shapeId="0">
      <text/>
    </comment>
    <comment ref="J310" authorId="0" shapeId="0">
      <text/>
    </comment>
    <comment ref="J311" authorId="1" shapeId="0">
      <text/>
    </comment>
    <comment ref="J317" authorId="1" shapeId="0">
      <text/>
    </comment>
    <comment ref="J320" authorId="1" shapeId="0">
      <text/>
    </comment>
    <comment ref="J323" authorId="1" shapeId="0">
      <text/>
    </comment>
    <comment ref="J330" authorId="1" shapeId="0">
      <text/>
    </comment>
    <comment ref="J339" authorId="1" shapeId="0">
      <text/>
    </comment>
    <comment ref="J346" authorId="1" shapeId="0">
      <text/>
    </comment>
    <comment ref="J348" authorId="0" shapeId="0">
      <text/>
    </comment>
    <comment ref="J349" authorId="0" shapeId="0">
      <text/>
    </comment>
    <comment ref="J350" authorId="0" shapeId="0">
      <text/>
    </comment>
    <comment ref="J351" authorId="0" shapeId="0">
      <text/>
    </comment>
    <comment ref="J352" authorId="0" shapeId="0">
      <text/>
    </comment>
    <comment ref="J353" authorId="1" shapeId="0">
      <text/>
    </comment>
    <comment ref="J355" authorId="0" shapeId="0">
      <text/>
    </comment>
    <comment ref="J356" authorId="0" shapeId="0">
      <text/>
    </comment>
    <comment ref="J357" authorId="0" shapeId="0">
      <text/>
    </comment>
    <comment ref="J358" authorId="0" shapeId="0">
      <text/>
    </comment>
    <comment ref="J359" authorId="0" shapeId="0">
      <text/>
    </comment>
    <comment ref="J360" authorId="1" shapeId="0">
      <text/>
    </comment>
    <comment ref="J362" authorId="0" shapeId="0">
      <text/>
    </comment>
    <comment ref="J363" authorId="0" shapeId="0">
      <text/>
    </comment>
    <comment ref="J364" authorId="0" shapeId="0">
      <text/>
    </comment>
    <comment ref="J365" authorId="0" shapeId="0">
      <text/>
    </comment>
    <comment ref="J366" authorId="1" shapeId="0">
      <text/>
    </comment>
    <comment ref="J368" authorId="0" shapeId="0">
      <text/>
    </comment>
    <comment ref="J369" authorId="0" shapeId="0">
      <text/>
    </comment>
    <comment ref="J370" authorId="0" shapeId="0">
      <text/>
    </comment>
    <comment ref="J371" authorId="0" shapeId="0">
      <text/>
    </comment>
    <comment ref="J372" authorId="0" shapeId="0">
      <text/>
    </comment>
    <comment ref="J373" authorId="1" shapeId="0">
      <text/>
    </comment>
    <comment ref="J375" authorId="0" shapeId="0">
      <text/>
    </comment>
    <comment ref="J376" authorId="0" shapeId="0">
      <text/>
    </comment>
    <comment ref="J377" authorId="0" shapeId="0">
      <text/>
    </comment>
    <comment ref="J378" authorId="0" shapeId="0">
      <text/>
    </comment>
    <comment ref="J379" authorId="0" shapeId="0">
      <text/>
    </comment>
    <comment ref="J380" authorId="1" shapeId="0">
      <text/>
    </comment>
    <comment ref="J382" authorId="0" shapeId="0">
      <text/>
    </comment>
    <comment ref="J383" authorId="1" shapeId="0">
      <text/>
    </comment>
    <comment ref="J384" authorId="0" shapeId="0">
      <text/>
    </comment>
    <comment ref="J385" authorId="0" shapeId="0">
      <text/>
    </comment>
    <comment ref="J386" authorId="1" shapeId="0">
      <text/>
    </comment>
    <comment ref="J388" authorId="0" shapeId="0">
      <text/>
    </comment>
    <comment ref="J389" authorId="0" shapeId="0">
      <text/>
    </comment>
    <comment ref="J390" authorId="0" shapeId="0">
      <text/>
    </comment>
    <comment ref="J391" authorId="0" shapeId="0">
      <text/>
    </comment>
    <comment ref="J392" authorId="1" shapeId="0">
      <text/>
    </comment>
    <comment ref="J393" authorId="1" shapeId="0">
      <text/>
    </comment>
    <comment ref="J395" authorId="0" shapeId="0">
      <text/>
    </comment>
    <comment ref="J396" authorId="0" shapeId="0">
      <text/>
    </comment>
    <comment ref="J397" authorId="0" shapeId="0">
      <text/>
    </comment>
    <comment ref="J398" authorId="0" shapeId="0">
      <text/>
    </comment>
    <comment ref="J399" authorId="0" shapeId="0">
      <text/>
    </comment>
    <comment ref="J400" authorId="0" shapeId="0">
      <text/>
    </comment>
    <comment ref="J401" authorId="1" shapeId="0">
      <text/>
    </comment>
    <comment ref="J403" authorId="0" shapeId="0">
      <text/>
    </comment>
    <comment ref="J404" authorId="0" shapeId="0">
      <text/>
    </comment>
    <comment ref="J405" authorId="0" shapeId="0">
      <text/>
    </comment>
    <comment ref="J406" authorId="0" shapeId="0">
      <text/>
    </comment>
    <comment ref="J407" authorId="0" shapeId="0">
      <text/>
    </comment>
    <comment ref="J408" authorId="1" shapeId="0">
      <text/>
    </comment>
    <comment ref="J410" authorId="0" shapeId="0">
      <text/>
    </comment>
    <comment ref="J411" authorId="0" shapeId="0">
      <text/>
    </comment>
    <comment ref="J412" authorId="0" shapeId="0">
      <text/>
    </comment>
    <comment ref="J413" authorId="0" shapeId="0">
      <text/>
    </comment>
    <comment ref="J414" authorId="0" shapeId="0">
      <text/>
    </comment>
    <comment ref="J415" authorId="1" shapeId="0">
      <text/>
    </comment>
    <comment ref="J417" authorId="0" shapeId="0">
      <text/>
    </comment>
    <comment ref="J418" authorId="0" shapeId="0">
      <text/>
    </comment>
    <comment ref="J419" authorId="0" shapeId="0">
      <text/>
    </comment>
    <comment ref="J420" authorId="0" shapeId="0">
      <text/>
    </comment>
    <comment ref="J421" authorId="0" shapeId="0">
      <text/>
    </comment>
    <comment ref="J422" authorId="1" shapeId="0">
      <text/>
    </comment>
    <comment ref="J424" authorId="0" shapeId="0">
      <text/>
    </comment>
    <comment ref="J425" authorId="0" shapeId="0">
      <text/>
    </comment>
    <comment ref="J426" authorId="0" shapeId="0">
      <text/>
    </comment>
    <comment ref="J427" authorId="0" shapeId="0">
      <text/>
    </comment>
    <comment ref="J428" authorId="0" shapeId="0">
      <text/>
    </comment>
    <comment ref="J429" authorId="1" shapeId="0">
      <text/>
    </comment>
    <comment ref="J431" authorId="0" shapeId="0">
      <text/>
    </comment>
    <comment ref="J432" authorId="0" shapeId="0">
      <text/>
    </comment>
    <comment ref="J433" authorId="0" shapeId="0">
      <text/>
    </comment>
    <comment ref="J434" authorId="0" shapeId="0">
      <text/>
    </comment>
    <comment ref="J435" authorId="0" shapeId="0">
      <text/>
    </comment>
    <comment ref="J436" authorId="1" shapeId="0">
      <text/>
    </comment>
    <comment ref="J438" authorId="0" shapeId="0">
      <text/>
    </comment>
    <comment ref="J439" authorId="0" shapeId="0">
      <text/>
    </comment>
    <comment ref="J440" authorId="0" shapeId="0">
      <text/>
    </comment>
    <comment ref="J441" authorId="0" shapeId="0">
      <text/>
    </comment>
    <comment ref="J442" authorId="0" shapeId="0">
      <text/>
    </comment>
    <comment ref="J443" authorId="1" shapeId="0">
      <text/>
    </comment>
    <comment ref="J445" authorId="0" shapeId="0">
      <text/>
    </comment>
    <comment ref="J446" authorId="0" shapeId="0">
      <text/>
    </comment>
    <comment ref="J447" authorId="0" shapeId="0">
      <text/>
    </comment>
    <comment ref="J448" authorId="0" shapeId="0">
      <text/>
    </comment>
    <comment ref="J449" authorId="0" shapeId="0">
      <text/>
    </comment>
    <comment ref="J450" authorId="1" shapeId="0">
      <text/>
    </comment>
    <comment ref="J452" authorId="0" shapeId="0">
      <text/>
    </comment>
    <comment ref="J453" authorId="0" shapeId="0">
      <text/>
    </comment>
    <comment ref="J454" authorId="0" shapeId="0">
      <text/>
    </comment>
    <comment ref="J455" authorId="0" shapeId="0">
      <text/>
    </comment>
    <comment ref="J456" authorId="1" shapeId="0">
      <text/>
    </comment>
    <comment ref="J458" authorId="0" shapeId="0">
      <text/>
    </comment>
    <comment ref="J459" authorId="0" shapeId="0">
      <text/>
    </comment>
    <comment ref="J460" authorId="0" shapeId="0">
      <text/>
    </comment>
    <comment ref="J461" authorId="0" shapeId="0">
      <text/>
    </comment>
    <comment ref="J462" authorId="0" shapeId="0">
      <text/>
    </comment>
    <comment ref="J463" authorId="0" shapeId="0">
      <text/>
    </comment>
    <comment ref="J464" authorId="0" shapeId="0">
      <text/>
    </comment>
    <comment ref="J465" authorId="0" shapeId="0">
      <text/>
    </comment>
    <comment ref="J466" authorId="0" shapeId="0">
      <text/>
    </comment>
    <comment ref="J467" authorId="1" shapeId="0">
      <text/>
    </comment>
    <comment ref="J469" authorId="0" shapeId="0">
      <text/>
    </comment>
    <comment ref="J470" authorId="0" shapeId="0">
      <text/>
    </comment>
    <comment ref="J471" authorId="0" shapeId="0">
      <text/>
    </comment>
    <comment ref="J472" authorId="0" shapeId="0">
      <text/>
    </comment>
    <comment ref="J473" authorId="0" shapeId="0">
      <text/>
    </comment>
    <comment ref="J474" authorId="0" shapeId="0">
      <text/>
    </comment>
    <comment ref="J475" authorId="1" shapeId="0">
      <text/>
    </comment>
    <comment ref="J477" authorId="0" shapeId="0">
      <text/>
    </comment>
    <comment ref="J478" authorId="0" shapeId="0">
      <text/>
    </comment>
    <comment ref="J479" authorId="0" shapeId="0">
      <text/>
    </comment>
    <comment ref="J480" authorId="0" shapeId="0">
      <text/>
    </comment>
    <comment ref="J481" authorId="0" shapeId="0">
      <text/>
    </comment>
    <comment ref="J482" authorId="1" shapeId="0">
      <text/>
    </comment>
    <comment ref="J484" authorId="0" shapeId="0">
      <text/>
    </comment>
    <comment ref="J485" authorId="0" shapeId="0">
      <text/>
    </comment>
    <comment ref="J486" authorId="0" shapeId="0">
      <text/>
    </comment>
    <comment ref="J487" authorId="0" shapeId="0">
      <text/>
    </comment>
    <comment ref="J488" authorId="1" shapeId="0">
      <text/>
    </comment>
    <comment ref="J490" authorId="0" shapeId="0">
      <text/>
    </comment>
    <comment ref="J491" authorId="0" shapeId="0">
      <text/>
    </comment>
    <comment ref="J492" authorId="0" shapeId="0">
      <text/>
    </comment>
    <comment ref="J493" authorId="0" shapeId="0">
      <text/>
    </comment>
    <comment ref="J494" authorId="0" shapeId="0">
      <text/>
    </comment>
    <comment ref="J495" authorId="0" shapeId="0">
      <text/>
    </comment>
    <comment ref="J496" authorId="1" shapeId="0">
      <text/>
    </comment>
    <comment ref="J498" authorId="0" shapeId="0">
      <text/>
    </comment>
    <comment ref="J499" authorId="0" shapeId="0">
      <text/>
    </comment>
    <comment ref="J500" authorId="0" shapeId="0">
      <text/>
    </comment>
    <comment ref="J501" authorId="0" shapeId="0">
      <text/>
    </comment>
    <comment ref="J502" authorId="1" shapeId="0">
      <text/>
    </comment>
    <comment ref="J504" authorId="0" shapeId="0">
      <text/>
    </comment>
    <comment ref="J505" authorId="0" shapeId="0">
      <text/>
    </comment>
    <comment ref="J506" authorId="0" shapeId="0">
      <text/>
    </comment>
    <comment ref="J507" authorId="0" shapeId="0">
      <text/>
    </comment>
    <comment ref="J508" authorId="0" shapeId="0">
      <text/>
    </comment>
    <comment ref="J509" authorId="0" shapeId="0">
      <text/>
    </comment>
    <comment ref="J510" authorId="1" shapeId="0">
      <text/>
    </comment>
    <comment ref="J512" authorId="0" shapeId="0">
      <text/>
    </comment>
    <comment ref="J513" authorId="0" shapeId="0">
      <text/>
    </comment>
    <comment ref="J514" authorId="0" shapeId="0">
      <text/>
    </comment>
    <comment ref="J515" authorId="0" shapeId="0">
      <text/>
    </comment>
    <comment ref="J516" authorId="0" shapeId="0">
      <text/>
    </comment>
    <comment ref="J517" authorId="1" shapeId="0">
      <text/>
    </comment>
    <comment ref="J519" authorId="0" shapeId="0">
      <text/>
    </comment>
    <comment ref="J520" authorId="0" shapeId="0">
      <text/>
    </comment>
    <comment ref="J521" authorId="0" shapeId="0">
      <text/>
    </comment>
    <comment ref="J522" authorId="0" shapeId="0">
      <text/>
    </comment>
    <comment ref="J523" authorId="0" shapeId="0">
      <text/>
    </comment>
    <comment ref="J524" authorId="0" shapeId="0">
      <text/>
    </comment>
    <comment ref="J525" authorId="1" shapeId="0">
      <text/>
    </comment>
    <comment ref="J527" authorId="0" shapeId="0">
      <text/>
    </comment>
    <comment ref="J528" authorId="0" shapeId="0">
      <text/>
    </comment>
    <comment ref="J529" authorId="0" shapeId="0">
      <text/>
    </comment>
    <comment ref="J530" authorId="0" shapeId="0">
      <text/>
    </comment>
    <comment ref="J531" authorId="0" shapeId="0">
      <text/>
    </comment>
    <comment ref="J532" authorId="1" shapeId="0">
      <text/>
    </comment>
    <comment ref="J534" authorId="0" shapeId="0">
      <text/>
    </comment>
    <comment ref="J535" authorId="0" shapeId="0">
      <text/>
    </comment>
    <comment ref="J536" authorId="0" shapeId="0">
      <text/>
    </comment>
    <comment ref="J537" authorId="0" shapeId="0">
      <text/>
    </comment>
    <comment ref="J538" authorId="0" shapeId="0">
      <text/>
    </comment>
    <comment ref="J539" authorId="1" shapeId="0">
      <text/>
    </comment>
    <comment ref="J542" authorId="1" shapeId="0">
      <text/>
    </comment>
    <comment ref="J544" authorId="0" shapeId="0">
      <text/>
    </comment>
    <comment ref="J545" authorId="0" shapeId="0">
      <text/>
    </comment>
    <comment ref="J546" authorId="0" shapeId="0">
      <text/>
    </comment>
    <comment ref="J547" authorId="0" shapeId="0">
      <text/>
    </comment>
    <comment ref="J548" authorId="0" shapeId="0">
      <text/>
    </comment>
    <comment ref="J549" authorId="1" shapeId="0">
      <text/>
    </comment>
    <comment ref="J551" authorId="0" shapeId="0">
      <text/>
    </comment>
    <comment ref="J552" authorId="0" shapeId="0">
      <text/>
    </comment>
    <comment ref="J553" authorId="0" shapeId="0">
      <text/>
    </comment>
    <comment ref="J554" authorId="0" shapeId="0">
      <text/>
    </comment>
    <comment ref="J555" authorId="0" shapeId="0">
      <text/>
    </comment>
    <comment ref="J556" authorId="0" shapeId="0">
      <text/>
    </comment>
    <comment ref="J557" authorId="0" shapeId="0">
      <text/>
    </comment>
    <comment ref="J558" authorId="0" shapeId="0">
      <text/>
    </comment>
    <comment ref="J559" authorId="0" shapeId="0">
      <text/>
    </comment>
    <comment ref="J560" authorId="0" shapeId="0">
      <text/>
    </comment>
    <comment ref="J561" authorId="0" shapeId="0">
      <text/>
    </comment>
    <comment ref="J562" authorId="0" shapeId="0">
      <text/>
    </comment>
    <comment ref="J563" authorId="0" shapeId="0">
      <text/>
    </comment>
    <comment ref="J564" authorId="0" shapeId="0">
      <text/>
    </comment>
    <comment ref="J565" authorId="0" shapeId="0">
      <text/>
    </comment>
    <comment ref="J566" authorId="0" shapeId="0">
      <text/>
    </comment>
    <comment ref="J567" authorId="0" shapeId="0">
      <text/>
    </comment>
    <comment ref="J568" authorId="0" shapeId="0">
      <text/>
    </comment>
    <comment ref="J569" authorId="0" shapeId="0">
      <text/>
    </comment>
    <comment ref="J570" authorId="1" shapeId="0">
      <text/>
    </comment>
    <comment ref="J572" authorId="0" shapeId="0">
      <text/>
    </comment>
    <comment ref="J573" authorId="0" shapeId="0">
      <text/>
    </comment>
    <comment ref="J574" authorId="0" shapeId="0">
      <text/>
    </comment>
    <comment ref="J575" authorId="0" shapeId="0">
      <text/>
    </comment>
    <comment ref="J576" authorId="0" shapeId="0">
      <text/>
    </comment>
    <comment ref="J577" authorId="1" shapeId="0">
      <text/>
    </comment>
    <comment ref="J579" authorId="0" shapeId="0">
      <text/>
    </comment>
    <comment ref="J580" authorId="0" shapeId="0">
      <text/>
    </comment>
    <comment ref="J581" authorId="0" shapeId="0">
      <text/>
    </comment>
    <comment ref="J582" authorId="0" shapeId="0">
      <text/>
    </comment>
    <comment ref="J583" authorId="0" shapeId="0">
      <text/>
    </comment>
    <comment ref="J584" authorId="1" shapeId="0">
      <text/>
    </comment>
    <comment ref="J586" authorId="0" shapeId="0">
      <text/>
    </comment>
    <comment ref="J587" authorId="0" shapeId="0">
      <text/>
    </comment>
    <comment ref="J588" authorId="0" shapeId="0">
      <text/>
    </comment>
    <comment ref="J589" authorId="0" shapeId="0">
      <text/>
    </comment>
    <comment ref="J590" authorId="0" shapeId="0">
      <text/>
    </comment>
    <comment ref="J591" authorId="0" shapeId="0">
      <text/>
    </comment>
    <comment ref="J592" authorId="1" shapeId="0">
      <text/>
    </comment>
    <comment ref="J594" authorId="0" shapeId="0">
      <text/>
    </comment>
    <comment ref="J595" authorId="0" shapeId="0">
      <text/>
    </comment>
    <comment ref="J596" authorId="0" shapeId="0">
      <text/>
    </comment>
    <comment ref="J597" authorId="0" shapeId="0">
      <text/>
    </comment>
    <comment ref="J598" authorId="0" shapeId="0">
      <text/>
    </comment>
    <comment ref="J599" authorId="0" shapeId="0">
      <text/>
    </comment>
    <comment ref="J600" authorId="1" shapeId="0">
      <text/>
    </comment>
    <comment ref="J602" authorId="0" shapeId="0">
      <text/>
    </comment>
    <comment ref="J603" authorId="0" shapeId="0">
      <text/>
    </comment>
    <comment ref="J604" authorId="0" shapeId="0">
      <text/>
    </comment>
    <comment ref="J605" authorId="0" shapeId="0">
      <text/>
    </comment>
    <comment ref="J606" authorId="0" shapeId="0">
      <text/>
    </comment>
    <comment ref="J607" authorId="1" shapeId="0">
      <text/>
    </comment>
    <comment ref="J608" authorId="1" shapeId="0">
      <text/>
    </comment>
    <comment ref="J610" authorId="0" shapeId="0">
      <text/>
    </comment>
    <comment ref="J611" authorId="0" shapeId="0">
      <text/>
    </comment>
    <comment ref="J612" authorId="0" shapeId="0">
      <text/>
    </comment>
    <comment ref="J613" authorId="0" shapeId="0">
      <text/>
    </comment>
    <comment ref="J614" authorId="0" shapeId="0">
      <text/>
    </comment>
    <comment ref="J615" authorId="0" shapeId="0">
      <text/>
    </comment>
    <comment ref="J616" authorId="0" shapeId="0">
      <text/>
    </comment>
    <comment ref="J617" authorId="0" shapeId="0">
      <text/>
    </comment>
    <comment ref="J618" authorId="1" shapeId="0">
      <text/>
    </comment>
    <comment ref="J620" authorId="0" shapeId="0">
      <text/>
    </comment>
    <comment ref="J621" authorId="0" shapeId="0">
      <text/>
    </comment>
    <comment ref="J622" authorId="0" shapeId="0">
      <text/>
    </comment>
    <comment ref="J623" authorId="0" shapeId="0">
      <text/>
    </comment>
    <comment ref="J624" authorId="0" shapeId="0">
      <text/>
    </comment>
    <comment ref="J625" authorId="0" shapeId="0">
      <text/>
    </comment>
    <comment ref="J626" authorId="1" shapeId="0">
      <text/>
    </comment>
    <comment ref="J628" authorId="0" shapeId="0">
      <text/>
    </comment>
    <comment ref="J629" authorId="0" shapeId="0">
      <text/>
    </comment>
    <comment ref="J630" authorId="0" shapeId="0">
      <text/>
    </comment>
    <comment ref="J631" authorId="0" shapeId="0">
      <text/>
    </comment>
    <comment ref="J632" authorId="0" shapeId="0">
      <text/>
    </comment>
    <comment ref="J633" authorId="1" shapeId="0">
      <text/>
    </comment>
    <comment ref="J635" authorId="0" shapeId="0">
      <text/>
    </comment>
    <comment ref="J636" authorId="0" shapeId="0">
      <text/>
    </comment>
    <comment ref="J637" authorId="0" shapeId="0">
      <text/>
    </comment>
    <comment ref="J638" authorId="0" shapeId="0">
      <text/>
    </comment>
    <comment ref="J639" authorId="0" shapeId="0">
      <text/>
    </comment>
    <comment ref="J640" authorId="0" shapeId="0">
      <text/>
    </comment>
    <comment ref="J641" authorId="1" shapeId="0">
      <text/>
    </comment>
    <comment ref="J643" authorId="0" shapeId="0">
      <text/>
    </comment>
    <comment ref="J644" authorId="0" shapeId="0">
      <text/>
    </comment>
    <comment ref="J645" authorId="0" shapeId="0">
      <text/>
    </comment>
    <comment ref="J646" authorId="0" shapeId="0">
      <text/>
    </comment>
    <comment ref="J647" authorId="0" shapeId="0">
      <text/>
    </comment>
    <comment ref="J648" authorId="0" shapeId="0">
      <text/>
    </comment>
    <comment ref="J649" authorId="0" shapeId="0">
      <text/>
    </comment>
    <comment ref="J650" authorId="1" shapeId="0">
      <text/>
    </comment>
    <comment ref="J652" authorId="0" shapeId="0">
      <text/>
    </comment>
    <comment ref="J653" authorId="0" shapeId="0">
      <text/>
    </comment>
    <comment ref="J654" authorId="0" shapeId="0">
      <text/>
    </comment>
    <comment ref="J655" authorId="0" shapeId="0">
      <text/>
    </comment>
    <comment ref="J656" authorId="0" shapeId="0">
      <text/>
    </comment>
    <comment ref="J657" authorId="0" shapeId="0">
      <text/>
    </comment>
    <comment ref="J658" authorId="1" shapeId="0">
      <text/>
    </comment>
  </commentList>
</comments>
</file>

<file path=xl/comments5.xml><?xml version="1.0" encoding="utf-8"?>
<comments xmlns="http://schemas.openxmlformats.org/spreadsheetml/2006/main">
  <authors>
    <author>Your User Name</author>
    <author>bob</author>
  </authors>
  <commentList>
    <comment ref="J3" authorId="0" shapeId="0">
      <text/>
    </comment>
    <comment ref="J4" authorId="0" shapeId="0">
      <text/>
    </comment>
    <comment ref="J5" authorId="0" shapeId="0">
      <text/>
    </comment>
    <comment ref="J6" authorId="1" shapeId="0">
      <text/>
    </comment>
    <comment ref="J8" authorId="0" shapeId="0">
      <text/>
    </comment>
    <comment ref="J9" authorId="0" shapeId="0">
      <text/>
    </comment>
    <comment ref="J10" authorId="0" shapeId="0">
      <text/>
    </comment>
    <comment ref="J11" authorId="0" shapeId="0">
      <text/>
    </comment>
    <comment ref="J12" authorId="1" shapeId="0">
      <text/>
    </comment>
    <comment ref="J14" authorId="0" shapeId="0">
      <text/>
    </comment>
    <comment ref="J15" authorId="0" shapeId="0">
      <text/>
    </comment>
    <comment ref="J16" authorId="0" shapeId="0">
      <text/>
    </comment>
    <comment ref="J17" authorId="0" shapeId="0">
      <text/>
    </comment>
    <comment ref="J18" authorId="1" shapeId="0">
      <text/>
    </comment>
    <comment ref="J20" authorId="0" shapeId="0">
      <text/>
    </comment>
    <comment ref="J21" authorId="0" shapeId="0">
      <text/>
    </comment>
    <comment ref="J22" authorId="0" shapeId="0">
      <text/>
    </comment>
    <comment ref="J23" authorId="0" shapeId="0">
      <text/>
    </comment>
    <comment ref="J24" authorId="1" shapeId="0">
      <text/>
    </comment>
    <comment ref="J26" authorId="0" shapeId="0">
      <text/>
    </comment>
    <comment ref="J27" authorId="0" shapeId="0">
      <text/>
    </comment>
    <comment ref="J28" authorId="0" shapeId="0">
      <text/>
    </comment>
    <comment ref="J29" authorId="1" shapeId="0">
      <text/>
    </comment>
    <comment ref="J31" authorId="0" shapeId="0">
      <text/>
    </comment>
    <comment ref="J32" authorId="0" shapeId="0">
      <text/>
    </comment>
    <comment ref="J33" authorId="0" shapeId="0">
      <text/>
    </comment>
    <comment ref="J34" authorId="1" shapeId="0">
      <text/>
    </comment>
    <comment ref="J36" authorId="0" shapeId="0">
      <text/>
    </comment>
    <comment ref="J37" authorId="0" shapeId="0">
      <text/>
    </comment>
    <comment ref="J38" authorId="0" shapeId="0">
      <text/>
    </comment>
    <comment ref="J39" authorId="1" shapeId="0">
      <text/>
    </comment>
    <comment ref="J41" authorId="0" shapeId="0">
      <text/>
    </comment>
    <comment ref="J42" authorId="0" shapeId="0">
      <text/>
    </comment>
    <comment ref="J43" authorId="0" shapeId="0">
      <text/>
    </comment>
    <comment ref="J44" authorId="0" shapeId="0">
      <text/>
    </comment>
    <comment ref="J45" authorId="1" shapeId="0">
      <text/>
    </comment>
    <comment ref="J47" authorId="0" shapeId="0">
      <text/>
    </comment>
    <comment ref="J48" authorId="0" shapeId="0">
      <text/>
    </comment>
    <comment ref="J49" authorId="0" shapeId="0">
      <text/>
    </comment>
    <comment ref="J50" authorId="0" shapeId="0">
      <text/>
    </comment>
    <comment ref="J51" authorId="0" shapeId="0">
      <text/>
    </comment>
    <comment ref="J52" authorId="0" shapeId="0">
      <text/>
    </comment>
    <comment ref="J53" authorId="1" shapeId="0">
      <text/>
    </comment>
    <comment ref="J55" authorId="0" shapeId="0">
      <text/>
    </comment>
    <comment ref="J56" authorId="0" shapeId="0">
      <text/>
    </comment>
    <comment ref="J57" authorId="0" shapeId="0">
      <text/>
    </comment>
    <comment ref="J58" authorId="0" shapeId="0">
      <text/>
    </comment>
    <comment ref="J59" authorId="0" shapeId="0">
      <text/>
    </comment>
    <comment ref="J60" authorId="1" shapeId="0">
      <text/>
    </comment>
    <comment ref="J62" authorId="0" shapeId="0">
      <text/>
    </comment>
    <comment ref="J63" authorId="0" shapeId="0">
      <text/>
    </comment>
    <comment ref="J64" authorId="0" shapeId="0">
      <text/>
    </comment>
    <comment ref="J65" authorId="1" shapeId="0">
      <text/>
    </comment>
    <comment ref="J67" authorId="0" shapeId="0">
      <text/>
    </comment>
    <comment ref="J68" authorId="1" shapeId="0">
      <text/>
    </comment>
    <comment ref="J69" authorId="0" shapeId="0">
      <text/>
    </comment>
    <comment ref="J70" authorId="0" shapeId="0">
      <text/>
    </comment>
    <comment ref="J71" authorId="1" shapeId="0">
      <text/>
    </comment>
    <comment ref="J73" authorId="0" shapeId="0">
      <text/>
    </comment>
    <comment ref="J74" authorId="0" shapeId="0">
      <text/>
    </comment>
    <comment ref="J75" authorId="0" shapeId="0">
      <text/>
    </comment>
    <comment ref="J76" authorId="1" shapeId="0">
      <text/>
    </comment>
    <comment ref="J78" authorId="0" shapeId="0">
      <text/>
    </comment>
    <comment ref="J79" authorId="0" shapeId="0">
      <text/>
    </comment>
    <comment ref="J80" authorId="0" shapeId="0">
      <text/>
    </comment>
    <comment ref="J81" authorId="1" shapeId="0">
      <text/>
    </comment>
    <comment ref="J83" authorId="0" shapeId="0">
      <text/>
    </comment>
    <comment ref="J84" authorId="0" shapeId="0">
      <text/>
    </comment>
    <comment ref="J85" authorId="0" shapeId="0">
      <text/>
    </comment>
    <comment ref="J86" authorId="0" shapeId="0">
      <text/>
    </comment>
    <comment ref="J87" authorId="1" shapeId="0">
      <text/>
    </comment>
    <comment ref="J89" authorId="0" shapeId="0">
      <text/>
    </comment>
    <comment ref="J90" authorId="0" shapeId="0">
      <text/>
    </comment>
    <comment ref="J91" authorId="0" shapeId="0">
      <text/>
    </comment>
    <comment ref="J92" authorId="1" shapeId="0">
      <text/>
    </comment>
    <comment ref="J94" authorId="0" shapeId="0">
      <text/>
    </comment>
    <comment ref="J95" authorId="0" shapeId="0">
      <text/>
    </comment>
    <comment ref="J96" authorId="0" shapeId="0">
      <text/>
    </comment>
    <comment ref="J97" authorId="1" shapeId="0">
      <text/>
    </comment>
    <comment ref="J99" authorId="0" shapeId="0">
      <text/>
    </comment>
    <comment ref="J100" authorId="0" shapeId="0">
      <text/>
    </comment>
    <comment ref="J101" authorId="0" shapeId="0">
      <text/>
    </comment>
    <comment ref="J102" authorId="1" shapeId="0">
      <text/>
    </comment>
    <comment ref="J104" authorId="0" shapeId="0">
      <text/>
    </comment>
    <comment ref="J105" authorId="0" shapeId="0">
      <text/>
    </comment>
    <comment ref="J106" authorId="0" shapeId="0">
      <text/>
    </comment>
    <comment ref="J107" authorId="1" shapeId="0">
      <text/>
    </comment>
    <comment ref="J109" authorId="0" shapeId="0">
      <text/>
    </comment>
    <comment ref="J110" authorId="0" shapeId="0">
      <text/>
    </comment>
    <comment ref="J111" authorId="0" shapeId="0">
      <text/>
    </comment>
    <comment ref="J112" authorId="1" shapeId="0">
      <text/>
    </comment>
    <comment ref="J114" authorId="0" shapeId="0">
      <text/>
    </comment>
    <comment ref="J115" authorId="0" shapeId="0">
      <text/>
    </comment>
    <comment ref="J116" authorId="0" shapeId="0">
      <text/>
    </comment>
    <comment ref="J117" authorId="0" shapeId="0">
      <text/>
    </comment>
    <comment ref="J118" authorId="1" shapeId="0">
      <text/>
    </comment>
    <comment ref="J120" authorId="0" shapeId="0">
      <text/>
    </comment>
    <comment ref="J121" authorId="0" shapeId="0">
      <text/>
    </comment>
    <comment ref="J122" authorId="0" shapeId="0">
      <text/>
    </comment>
    <comment ref="J123" authorId="0" shapeId="0">
      <text/>
    </comment>
    <comment ref="J124" authorId="1" shapeId="0">
      <text/>
    </comment>
    <comment ref="J126" authorId="0" shapeId="0">
      <text/>
    </comment>
    <comment ref="J127" authorId="0" shapeId="0">
      <text/>
    </comment>
    <comment ref="J128" authorId="0" shapeId="0">
      <text/>
    </comment>
    <comment ref="J129" authorId="0" shapeId="0">
      <text/>
    </comment>
    <comment ref="J130" authorId="1" shapeId="0">
      <text/>
    </comment>
    <comment ref="J132" authorId="0" shapeId="0">
      <text/>
    </comment>
    <comment ref="J133" authorId="0" shapeId="0">
      <text/>
    </comment>
    <comment ref="J134" authorId="0" shapeId="0">
      <text/>
    </comment>
    <comment ref="J135" authorId="0" shapeId="0">
      <text/>
    </comment>
    <comment ref="J136" authorId="1" shapeId="0">
      <text/>
    </comment>
    <comment ref="J138" authorId="0" shapeId="0">
      <text/>
    </comment>
    <comment ref="J139" authorId="0" shapeId="0">
      <text/>
    </comment>
    <comment ref="J140" authorId="0" shapeId="0">
      <text/>
    </comment>
    <comment ref="J141" authorId="0" shapeId="0">
      <text/>
    </comment>
    <comment ref="J142" authorId="1" shapeId="0">
      <text/>
    </comment>
    <comment ref="J144" authorId="0" shapeId="0">
      <text/>
    </comment>
    <comment ref="J145" authorId="0" shapeId="0">
      <text/>
    </comment>
    <comment ref="J146" authorId="0" shapeId="0">
      <text/>
    </comment>
    <comment ref="J147" authorId="1" shapeId="0">
      <text/>
    </comment>
    <comment ref="J149" authorId="0" shapeId="0">
      <text/>
    </comment>
    <comment ref="J150" authorId="0" shapeId="0">
      <text/>
    </comment>
    <comment ref="J151" authorId="0" shapeId="0">
      <text/>
    </comment>
    <comment ref="J152" authorId="0" shapeId="0">
      <text/>
    </comment>
    <comment ref="J153" authorId="1" shapeId="0">
      <text/>
    </comment>
    <comment ref="J155" authorId="0" shapeId="0">
      <text/>
    </comment>
    <comment ref="J156" authorId="0" shapeId="0">
      <text/>
    </comment>
    <comment ref="J157" authorId="0" shapeId="0">
      <text/>
    </comment>
    <comment ref="J158" authorId="0" shapeId="0">
      <text/>
    </comment>
    <comment ref="J159" authorId="0" shapeId="0">
      <text/>
    </comment>
    <comment ref="J160" authorId="1" shapeId="0">
      <text/>
    </comment>
    <comment ref="J162" authorId="0" shapeId="0">
      <text/>
    </comment>
    <comment ref="J163" authorId="0" shapeId="0">
      <text/>
    </comment>
    <comment ref="J164" authorId="0" shapeId="0">
      <text/>
    </comment>
    <comment ref="J165" authorId="0" shapeId="0">
      <text/>
    </comment>
    <comment ref="J166" authorId="0" shapeId="0">
      <text/>
    </comment>
    <comment ref="J167" authorId="0" shapeId="0">
      <text/>
    </comment>
    <comment ref="J168" authorId="1" shapeId="0">
      <text/>
    </comment>
    <comment ref="J170" authorId="0" shapeId="0">
      <text/>
    </comment>
    <comment ref="J171" authorId="0" shapeId="0">
      <text/>
    </comment>
    <comment ref="J172" authorId="0" shapeId="0">
      <text/>
    </comment>
    <comment ref="J173" authorId="1" shapeId="0">
      <text/>
    </comment>
    <comment ref="J175" authorId="0" shapeId="0">
      <text/>
    </comment>
    <comment ref="J176" authorId="0" shapeId="0">
      <text/>
    </comment>
    <comment ref="J177" authorId="0" shapeId="0">
      <text/>
    </comment>
    <comment ref="J178" authorId="0" shapeId="0">
      <text/>
    </comment>
    <comment ref="J179" authorId="0" shapeId="0">
      <text/>
    </comment>
    <comment ref="J180" authorId="0" shapeId="0">
      <text/>
    </comment>
    <comment ref="J181" authorId="1" shapeId="0">
      <text/>
    </comment>
    <comment ref="J183" authorId="0" shapeId="0">
      <text/>
    </comment>
    <comment ref="J184" authorId="0" shapeId="0">
      <text/>
    </comment>
    <comment ref="J185" authorId="0" shapeId="0">
      <text/>
    </comment>
    <comment ref="J186" authorId="0" shapeId="0">
      <text/>
    </comment>
    <comment ref="J187" authorId="0" shapeId="0">
      <text/>
    </comment>
    <comment ref="J188" authorId="0" shapeId="0">
      <text/>
    </comment>
    <comment ref="J189" authorId="0" shapeId="0">
      <text/>
    </comment>
    <comment ref="J190" authorId="0" shapeId="0">
      <text/>
    </comment>
    <comment ref="J191" authorId="0" shapeId="0">
      <text/>
    </comment>
    <comment ref="J192" authorId="0" shapeId="0">
      <text/>
    </comment>
    <comment ref="J193" authorId="0" shapeId="0">
      <text/>
    </comment>
    <comment ref="J194" authorId="0" shapeId="0">
      <text/>
    </comment>
    <comment ref="J195" authorId="0" shapeId="0">
      <text/>
    </comment>
    <comment ref="J196" authorId="0" shapeId="0">
      <text/>
    </comment>
    <comment ref="J197" authorId="0" shapeId="0">
      <text/>
    </comment>
    <comment ref="J198" authorId="0" shapeId="0">
      <text/>
    </comment>
    <comment ref="J199" authorId="0" shapeId="0">
      <text/>
    </comment>
    <comment ref="J200" authorId="0" shapeId="0">
      <text/>
    </comment>
    <comment ref="J201" authorId="0" shapeId="0">
      <text/>
    </comment>
    <comment ref="J202" authorId="1" shapeId="0">
      <text/>
    </comment>
    <comment ref="J204" authorId="0" shapeId="0">
      <text/>
    </comment>
    <comment ref="J205" authorId="0" shapeId="0">
      <text/>
    </comment>
    <comment ref="J206" authorId="0" shapeId="0">
      <text/>
    </comment>
    <comment ref="J207" authorId="0" shapeId="0">
      <text/>
    </comment>
    <comment ref="J208" authorId="0" shapeId="0">
      <text/>
    </comment>
    <comment ref="J209" authorId="1" shapeId="0">
      <text/>
    </comment>
    <comment ref="J211" authorId="0" shapeId="0">
      <text/>
    </comment>
    <comment ref="J212" authorId="0" shapeId="0">
      <text/>
    </comment>
    <comment ref="J213" authorId="0" shapeId="0">
      <text/>
    </comment>
    <comment ref="J214" authorId="0" shapeId="0">
      <text/>
    </comment>
    <comment ref="J215" authorId="0" shapeId="0">
      <text/>
    </comment>
    <comment ref="J216" authorId="0" shapeId="0">
      <text/>
    </comment>
    <comment ref="J217" authorId="1" shapeId="0">
      <text/>
    </comment>
    <comment ref="J219" authorId="0" shapeId="0">
      <text/>
    </comment>
    <comment ref="J220" authorId="0" shapeId="0">
      <text/>
    </comment>
    <comment ref="J221" authorId="0" shapeId="0">
      <text/>
    </comment>
    <comment ref="J222" authorId="0" shapeId="0">
      <text/>
    </comment>
    <comment ref="J223" authorId="0" shapeId="0">
      <text/>
    </comment>
    <comment ref="J224" authorId="0" shapeId="0">
      <text/>
    </comment>
    <comment ref="J225" authorId="1" shapeId="0">
      <text/>
    </comment>
    <comment ref="J227" authorId="0" shapeId="0">
      <text/>
    </comment>
    <comment ref="J228" authorId="0" shapeId="0">
      <text/>
    </comment>
    <comment ref="J229" authorId="0" shapeId="0">
      <text/>
    </comment>
    <comment ref="J230" authorId="0" shapeId="0">
      <text/>
    </comment>
    <comment ref="J231" authorId="1" shapeId="0">
      <text/>
    </comment>
    <comment ref="J233" authorId="0" shapeId="0">
      <text/>
    </comment>
    <comment ref="J234" authorId="0" shapeId="0">
      <text/>
    </comment>
    <comment ref="J235" authorId="0" shapeId="0">
      <text/>
    </comment>
    <comment ref="J236" authorId="0" shapeId="0">
      <text/>
    </comment>
    <comment ref="J237" authorId="1" shapeId="0">
      <text/>
    </comment>
    <comment ref="J239" authorId="0" shapeId="0">
      <text/>
    </comment>
    <comment ref="J240" authorId="0" shapeId="0">
      <text/>
    </comment>
    <comment ref="J241" authorId="0" shapeId="0">
      <text/>
    </comment>
    <comment ref="J242" authorId="0" shapeId="0">
      <text/>
    </comment>
    <comment ref="J243" authorId="1" shapeId="0">
      <text/>
    </comment>
    <comment ref="J245" authorId="0" shapeId="0">
      <text/>
    </comment>
    <comment ref="J246" authorId="0" shapeId="0">
      <text/>
    </comment>
    <comment ref="J247" authorId="0" shapeId="0">
      <text/>
    </comment>
    <comment ref="J248" authorId="1" shapeId="0">
      <text/>
    </comment>
    <comment ref="J250" authorId="0" shapeId="0">
      <text/>
    </comment>
    <comment ref="J251" authorId="0" shapeId="0">
      <text/>
    </comment>
    <comment ref="J252" authorId="0" shapeId="0">
      <text/>
    </comment>
    <comment ref="J253" authorId="0" shapeId="0">
      <text/>
    </comment>
    <comment ref="J254" authorId="1" shapeId="0">
      <text/>
    </comment>
    <comment ref="J256" authorId="0" shapeId="0">
      <text/>
    </comment>
    <comment ref="J257" authorId="0" shapeId="0">
      <text/>
    </comment>
    <comment ref="J259" authorId="0" shapeId="0">
      <text/>
    </comment>
    <comment ref="J260" authorId="1" shapeId="0">
      <text/>
    </comment>
    <comment ref="J262" authorId="0" shapeId="0">
      <text/>
    </comment>
    <comment ref="J263" authorId="0" shapeId="0">
      <text/>
    </comment>
    <comment ref="J264" authorId="0" shapeId="0">
      <text/>
    </comment>
    <comment ref="J265" authorId="0" shapeId="0">
      <text/>
    </comment>
    <comment ref="J266" authorId="1" shapeId="0">
      <text/>
    </comment>
    <comment ref="J268" authorId="0" shapeId="0">
      <text/>
    </comment>
    <comment ref="J269" authorId="0" shapeId="0">
      <text/>
    </comment>
    <comment ref="J270" authorId="0" shapeId="0">
      <text/>
    </comment>
    <comment ref="J271" authorId="0" shapeId="0">
      <text/>
    </comment>
    <comment ref="J272" authorId="1" shapeId="0">
      <text/>
    </comment>
    <comment ref="J274" authorId="0" shapeId="0">
      <text/>
    </comment>
    <comment ref="J275" authorId="0" shapeId="0">
      <text/>
    </comment>
    <comment ref="J276" authorId="0" shapeId="0">
      <text/>
    </comment>
    <comment ref="J277" authorId="0" shapeId="0">
      <text/>
    </comment>
    <comment ref="J278" authorId="0" shapeId="0">
      <text/>
    </comment>
    <comment ref="J279" authorId="1" shapeId="0">
      <text/>
    </comment>
    <comment ref="J281" authorId="0" shapeId="0">
      <text/>
    </comment>
    <comment ref="J282" authorId="0" shapeId="0">
      <text/>
    </comment>
    <comment ref="J283" authorId="0" shapeId="0">
      <text/>
    </comment>
    <comment ref="J284" authorId="0" shapeId="0">
      <text/>
    </comment>
    <comment ref="J285" authorId="1" shapeId="0">
      <text/>
    </comment>
    <comment ref="J287" authorId="0" shapeId="0">
      <text/>
    </comment>
    <comment ref="J288" authorId="0" shapeId="0">
      <text/>
    </comment>
    <comment ref="J289" authorId="0" shapeId="0">
      <text/>
    </comment>
    <comment ref="J290" authorId="0" shapeId="0">
      <text/>
    </comment>
    <comment ref="J291" authorId="1" shapeId="0">
      <text/>
    </comment>
    <comment ref="J293" authorId="0" shapeId="0">
      <text/>
    </comment>
    <comment ref="J294" authorId="0" shapeId="0">
      <text/>
    </comment>
    <comment ref="J295" authorId="0" shapeId="0">
      <text/>
    </comment>
    <comment ref="J296" authorId="0" shapeId="0">
      <text/>
    </comment>
    <comment ref="J297" authorId="1" shapeId="0">
      <text/>
    </comment>
    <comment ref="J299" authorId="0" shapeId="0">
      <text/>
    </comment>
    <comment ref="J300" authorId="0" shapeId="0">
      <text/>
    </comment>
    <comment ref="J301" authorId="0" shapeId="0">
      <text/>
    </comment>
    <comment ref="J302" authorId="0" shapeId="0">
      <text/>
    </comment>
    <comment ref="J303" authorId="0" shapeId="0">
      <text/>
    </comment>
    <comment ref="J304" authorId="1" shapeId="0">
      <text/>
    </comment>
    <comment ref="J306" authorId="0" shapeId="0">
      <text/>
    </comment>
    <comment ref="J307" authorId="0" shapeId="0">
      <text/>
    </comment>
    <comment ref="J308" authorId="0" shapeId="0">
      <text/>
    </comment>
    <comment ref="J309" authorId="0" shapeId="0">
      <text/>
    </comment>
    <comment ref="J310" authorId="0" shapeId="0">
      <text/>
    </comment>
    <comment ref="J311" authorId="1" shapeId="0">
      <text/>
    </comment>
    <comment ref="J317" authorId="1" shapeId="0">
      <text/>
    </comment>
    <comment ref="J320" authorId="1" shapeId="0">
      <text/>
    </comment>
    <comment ref="J323" authorId="1" shapeId="0">
      <text/>
    </comment>
    <comment ref="J330" authorId="1" shapeId="0">
      <text/>
    </comment>
    <comment ref="J339" authorId="1" shapeId="0">
      <text/>
    </comment>
    <comment ref="J346" authorId="1" shapeId="0">
      <text/>
    </comment>
    <comment ref="J348" authorId="0" shapeId="0">
      <text/>
    </comment>
    <comment ref="J349" authorId="0" shapeId="0">
      <text/>
    </comment>
    <comment ref="J350" authorId="0" shapeId="0">
      <text/>
    </comment>
    <comment ref="J351" authorId="0" shapeId="0">
      <text/>
    </comment>
    <comment ref="J352" authorId="0" shapeId="0">
      <text/>
    </comment>
    <comment ref="J353" authorId="1" shapeId="0">
      <text/>
    </comment>
    <comment ref="J355" authorId="0" shapeId="0">
      <text/>
    </comment>
    <comment ref="J356" authorId="0" shapeId="0">
      <text/>
    </comment>
    <comment ref="J357" authorId="0" shapeId="0">
      <text/>
    </comment>
    <comment ref="J358" authorId="0" shapeId="0">
      <text/>
    </comment>
    <comment ref="J359" authorId="0" shapeId="0">
      <text/>
    </comment>
    <comment ref="J360" authorId="1" shapeId="0">
      <text/>
    </comment>
    <comment ref="J362" authorId="0" shapeId="0">
      <text/>
    </comment>
    <comment ref="J363" authorId="0" shapeId="0">
      <text/>
    </comment>
    <comment ref="J364" authorId="0" shapeId="0">
      <text/>
    </comment>
    <comment ref="J365" authorId="0" shapeId="0">
      <text/>
    </comment>
    <comment ref="J366" authorId="1" shapeId="0">
      <text/>
    </comment>
    <comment ref="J368" authorId="0" shapeId="0">
      <text/>
    </comment>
    <comment ref="J369" authorId="0" shapeId="0">
      <text/>
    </comment>
    <comment ref="J370" authorId="0" shapeId="0">
      <text/>
    </comment>
    <comment ref="J371" authorId="0" shapeId="0">
      <text/>
    </comment>
    <comment ref="J372" authorId="0" shapeId="0">
      <text/>
    </comment>
    <comment ref="J373" authorId="1" shapeId="0">
      <text/>
    </comment>
    <comment ref="J375" authorId="0" shapeId="0">
      <text/>
    </comment>
    <comment ref="J376" authorId="0" shapeId="0">
      <text/>
    </comment>
    <comment ref="J377" authorId="0" shapeId="0">
      <text/>
    </comment>
    <comment ref="J378" authorId="0" shapeId="0">
      <text/>
    </comment>
    <comment ref="J379" authorId="0" shapeId="0">
      <text/>
    </comment>
    <comment ref="J380" authorId="1" shapeId="0">
      <text/>
    </comment>
    <comment ref="J382" authorId="0" shapeId="0">
      <text/>
    </comment>
    <comment ref="J383" authorId="1" shapeId="0">
      <text/>
    </comment>
    <comment ref="J384" authorId="0" shapeId="0">
      <text/>
    </comment>
    <comment ref="J385" authorId="0" shapeId="0">
      <text/>
    </comment>
    <comment ref="J386" authorId="1" shapeId="0">
      <text/>
    </comment>
    <comment ref="J388" authorId="0" shapeId="0">
      <text/>
    </comment>
    <comment ref="J389" authorId="0" shapeId="0">
      <text/>
    </comment>
    <comment ref="J390" authorId="0" shapeId="0">
      <text/>
    </comment>
    <comment ref="J391" authorId="0" shapeId="0">
      <text/>
    </comment>
    <comment ref="J392" authorId="1" shapeId="0">
      <text/>
    </comment>
    <comment ref="J393" authorId="1" shapeId="0">
      <text/>
    </comment>
    <comment ref="J395" authorId="0" shapeId="0">
      <text/>
    </comment>
    <comment ref="J396" authorId="0" shapeId="0">
      <text/>
    </comment>
    <comment ref="J397" authorId="0" shapeId="0">
      <text/>
    </comment>
    <comment ref="J398" authorId="0" shapeId="0">
      <text/>
    </comment>
    <comment ref="J399" authorId="0" shapeId="0">
      <text/>
    </comment>
    <comment ref="J400" authorId="0" shapeId="0">
      <text/>
    </comment>
    <comment ref="J401" authorId="1" shapeId="0">
      <text/>
    </comment>
    <comment ref="J403" authorId="0" shapeId="0">
      <text/>
    </comment>
    <comment ref="J404" authorId="0" shapeId="0">
      <text/>
    </comment>
    <comment ref="J405" authorId="0" shapeId="0">
      <text/>
    </comment>
    <comment ref="J406" authorId="0" shapeId="0">
      <text/>
    </comment>
    <comment ref="J407" authorId="0" shapeId="0">
      <text/>
    </comment>
    <comment ref="J408" authorId="1" shapeId="0">
      <text/>
    </comment>
    <comment ref="J410" authorId="0" shapeId="0">
      <text/>
    </comment>
    <comment ref="J411" authorId="0" shapeId="0">
      <text/>
    </comment>
    <comment ref="J412" authorId="0" shapeId="0">
      <text/>
    </comment>
    <comment ref="J413" authorId="0" shapeId="0">
      <text/>
    </comment>
    <comment ref="J414" authorId="0" shapeId="0">
      <text/>
    </comment>
    <comment ref="J415" authorId="1" shapeId="0">
      <text/>
    </comment>
    <comment ref="J417" authorId="0" shapeId="0">
      <text/>
    </comment>
    <comment ref="J418" authorId="0" shapeId="0">
      <text/>
    </comment>
    <comment ref="J419" authorId="0" shapeId="0">
      <text/>
    </comment>
    <comment ref="J420" authorId="0" shapeId="0">
      <text/>
    </comment>
    <comment ref="J421" authorId="0" shapeId="0">
      <text/>
    </comment>
    <comment ref="J422" authorId="1" shapeId="0">
      <text/>
    </comment>
    <comment ref="J424" authorId="0" shapeId="0">
      <text/>
    </comment>
    <comment ref="J425" authorId="0" shapeId="0">
      <text/>
    </comment>
    <comment ref="J426" authorId="0" shapeId="0">
      <text/>
    </comment>
    <comment ref="J427" authorId="0" shapeId="0">
      <text/>
    </comment>
    <comment ref="J428" authorId="0" shapeId="0">
      <text/>
    </comment>
    <comment ref="J429" authorId="1" shapeId="0">
      <text/>
    </comment>
    <comment ref="J431" authorId="0" shapeId="0">
      <text/>
    </comment>
    <comment ref="J432" authorId="0" shapeId="0">
      <text/>
    </comment>
    <comment ref="J433" authorId="0" shapeId="0">
      <text/>
    </comment>
    <comment ref="J434" authorId="0" shapeId="0">
      <text/>
    </comment>
    <comment ref="J435" authorId="0" shapeId="0">
      <text/>
    </comment>
    <comment ref="J436" authorId="1" shapeId="0">
      <text/>
    </comment>
    <comment ref="J438" authorId="0" shapeId="0">
      <text/>
    </comment>
    <comment ref="J439" authorId="0" shapeId="0">
      <text/>
    </comment>
    <comment ref="J440" authorId="0" shapeId="0">
      <text/>
    </comment>
    <comment ref="J441" authorId="0" shapeId="0">
      <text/>
    </comment>
    <comment ref="J442" authorId="0" shapeId="0">
      <text/>
    </comment>
    <comment ref="J443" authorId="1" shapeId="0">
      <text/>
    </comment>
    <comment ref="J445" authorId="0" shapeId="0">
      <text/>
    </comment>
    <comment ref="J446" authorId="0" shapeId="0">
      <text/>
    </comment>
    <comment ref="J447" authorId="0" shapeId="0">
      <text/>
    </comment>
    <comment ref="J448" authorId="0" shapeId="0">
      <text/>
    </comment>
    <comment ref="J449" authorId="0" shapeId="0">
      <text/>
    </comment>
    <comment ref="J450" authorId="1" shapeId="0">
      <text/>
    </comment>
    <comment ref="J452" authorId="0" shapeId="0">
      <text/>
    </comment>
    <comment ref="J453" authorId="0" shapeId="0">
      <text/>
    </comment>
    <comment ref="J454" authorId="0" shapeId="0">
      <text/>
    </comment>
    <comment ref="J455" authorId="0" shapeId="0">
      <text/>
    </comment>
    <comment ref="J456" authorId="1" shapeId="0">
      <text/>
    </comment>
    <comment ref="J458" authorId="0" shapeId="0">
      <text/>
    </comment>
    <comment ref="J459" authorId="0" shapeId="0">
      <text/>
    </comment>
    <comment ref="J460" authorId="0" shapeId="0">
      <text/>
    </comment>
    <comment ref="J461" authorId="0" shapeId="0">
      <text/>
    </comment>
    <comment ref="J462" authorId="0" shapeId="0">
      <text/>
    </comment>
    <comment ref="J463" authorId="0" shapeId="0">
      <text/>
    </comment>
    <comment ref="J464" authorId="0" shapeId="0">
      <text/>
    </comment>
    <comment ref="J465" authorId="0" shapeId="0">
      <text/>
    </comment>
    <comment ref="J466" authorId="0" shapeId="0">
      <text/>
    </comment>
    <comment ref="J467" authorId="1" shapeId="0">
      <text/>
    </comment>
    <comment ref="J469" authorId="0" shapeId="0">
      <text/>
    </comment>
    <comment ref="J470" authorId="0" shapeId="0">
      <text/>
    </comment>
    <comment ref="J471" authorId="0" shapeId="0">
      <text/>
    </comment>
    <comment ref="J472" authorId="0" shapeId="0">
      <text/>
    </comment>
    <comment ref="J473" authorId="0" shapeId="0">
      <text/>
    </comment>
    <comment ref="J474" authorId="0" shapeId="0">
      <text/>
    </comment>
    <comment ref="J475" authorId="1" shapeId="0">
      <text/>
    </comment>
    <comment ref="J477" authorId="0" shapeId="0">
      <text/>
    </comment>
    <comment ref="J478" authorId="0" shapeId="0">
      <text/>
    </comment>
    <comment ref="J479" authorId="0" shapeId="0">
      <text/>
    </comment>
    <comment ref="J480" authorId="0" shapeId="0">
      <text/>
    </comment>
    <comment ref="J481" authorId="0" shapeId="0">
      <text/>
    </comment>
    <comment ref="J482" authorId="1" shapeId="0">
      <text/>
    </comment>
    <comment ref="J484" authorId="0" shapeId="0">
      <text/>
    </comment>
    <comment ref="J485" authorId="0" shapeId="0">
      <text/>
    </comment>
    <comment ref="J486" authorId="0" shapeId="0">
      <text/>
    </comment>
    <comment ref="J487" authorId="0" shapeId="0">
      <text/>
    </comment>
    <comment ref="J488" authorId="1" shapeId="0">
      <text/>
    </comment>
    <comment ref="J490" authorId="0" shapeId="0">
      <text/>
    </comment>
    <comment ref="J491" authorId="0" shapeId="0">
      <text/>
    </comment>
    <comment ref="J492" authorId="0" shapeId="0">
      <text/>
    </comment>
    <comment ref="J493" authorId="0" shapeId="0">
      <text/>
    </comment>
    <comment ref="J494" authorId="0" shapeId="0">
      <text/>
    </comment>
    <comment ref="J495" authorId="0" shapeId="0">
      <text/>
    </comment>
    <comment ref="J496" authorId="1" shapeId="0">
      <text/>
    </comment>
    <comment ref="J498" authorId="0" shapeId="0">
      <text/>
    </comment>
    <comment ref="J499" authorId="0" shapeId="0">
      <text/>
    </comment>
    <comment ref="J500" authorId="0" shapeId="0">
      <text/>
    </comment>
    <comment ref="J501" authorId="0" shapeId="0">
      <text/>
    </comment>
    <comment ref="J502" authorId="1" shapeId="0">
      <text/>
    </comment>
    <comment ref="J504" authorId="0" shapeId="0">
      <text/>
    </comment>
    <comment ref="J505" authorId="0" shapeId="0">
      <text/>
    </comment>
    <comment ref="J506" authorId="0" shapeId="0">
      <text/>
    </comment>
    <comment ref="J507" authorId="0" shapeId="0">
      <text/>
    </comment>
    <comment ref="J508" authorId="0" shapeId="0">
      <text/>
    </comment>
    <comment ref="J509" authorId="0" shapeId="0">
      <text/>
    </comment>
    <comment ref="J510" authorId="1" shapeId="0">
      <text/>
    </comment>
    <comment ref="J512" authorId="0" shapeId="0">
      <text/>
    </comment>
    <comment ref="J513" authorId="0" shapeId="0">
      <text/>
    </comment>
    <comment ref="J514" authorId="0" shapeId="0">
      <text/>
    </comment>
    <comment ref="J515" authorId="0" shapeId="0">
      <text/>
    </comment>
    <comment ref="J516" authorId="0" shapeId="0">
      <text/>
    </comment>
    <comment ref="J517" authorId="1" shapeId="0">
      <text/>
    </comment>
    <comment ref="J519" authorId="0" shapeId="0">
      <text/>
    </comment>
    <comment ref="J520" authorId="0" shapeId="0">
      <text/>
    </comment>
    <comment ref="J521" authorId="0" shapeId="0">
      <text/>
    </comment>
    <comment ref="J522" authorId="0" shapeId="0">
      <text/>
    </comment>
    <comment ref="J523" authorId="0" shapeId="0">
      <text/>
    </comment>
    <comment ref="J524" authorId="0" shapeId="0">
      <text/>
    </comment>
    <comment ref="J525" authorId="1" shapeId="0">
      <text/>
    </comment>
    <comment ref="J527" authorId="0" shapeId="0">
      <text/>
    </comment>
    <comment ref="J528" authorId="0" shapeId="0">
      <text/>
    </comment>
    <comment ref="J529" authorId="0" shapeId="0">
      <text/>
    </comment>
    <comment ref="J530" authorId="0" shapeId="0">
      <text/>
    </comment>
    <comment ref="J531" authorId="0" shapeId="0">
      <text/>
    </comment>
    <comment ref="J532" authorId="1" shapeId="0">
      <text/>
    </comment>
    <comment ref="J534" authorId="0" shapeId="0">
      <text/>
    </comment>
    <comment ref="J535" authorId="0" shapeId="0">
      <text/>
    </comment>
    <comment ref="J536" authorId="0" shapeId="0">
      <text/>
    </comment>
    <comment ref="J537" authorId="0" shapeId="0">
      <text/>
    </comment>
    <comment ref="J538" authorId="0" shapeId="0">
      <text/>
    </comment>
    <comment ref="J539" authorId="1" shapeId="0">
      <text/>
    </comment>
    <comment ref="J542" authorId="1" shapeId="0">
      <text/>
    </comment>
    <comment ref="J544" authorId="0" shapeId="0">
      <text/>
    </comment>
    <comment ref="J545" authorId="0" shapeId="0">
      <text/>
    </comment>
    <comment ref="J546" authorId="0" shapeId="0">
      <text/>
    </comment>
    <comment ref="J547" authorId="0" shapeId="0">
      <text/>
    </comment>
    <comment ref="J548" authorId="0" shapeId="0">
      <text/>
    </comment>
    <comment ref="J549" authorId="1" shapeId="0">
      <text/>
    </comment>
    <comment ref="J551" authorId="0" shapeId="0">
      <text/>
    </comment>
    <comment ref="J552" authorId="0" shapeId="0">
      <text/>
    </comment>
    <comment ref="J553" authorId="0" shapeId="0">
      <text/>
    </comment>
    <comment ref="J554" authorId="0" shapeId="0">
      <text/>
    </comment>
    <comment ref="J555" authorId="0" shapeId="0">
      <text/>
    </comment>
    <comment ref="J556" authorId="1" shapeId="0">
      <text/>
    </comment>
    <comment ref="J558" authorId="0" shapeId="0">
      <text/>
    </comment>
    <comment ref="J559" authorId="0" shapeId="0">
      <text/>
    </comment>
    <comment ref="J560" authorId="0" shapeId="0">
      <text/>
    </comment>
    <comment ref="J561" authorId="0" shapeId="0">
      <text/>
    </comment>
    <comment ref="J562" authorId="0" shapeId="0">
      <text/>
    </comment>
    <comment ref="J563" authorId="1" shapeId="0">
      <text/>
    </comment>
    <comment ref="J565" authorId="0" shapeId="0">
      <text/>
    </comment>
    <comment ref="J566" authorId="0" shapeId="0">
      <text/>
    </comment>
    <comment ref="J567" authorId="0" shapeId="0">
      <text/>
    </comment>
    <comment ref="J568" authorId="0" shapeId="0">
      <text/>
    </comment>
    <comment ref="J569" authorId="0" shapeId="0">
      <text/>
    </comment>
    <comment ref="J570" authorId="1" shapeId="0">
      <text/>
    </comment>
    <comment ref="J572" authorId="0" shapeId="0">
      <text/>
    </comment>
    <comment ref="J573" authorId="0" shapeId="0">
      <text/>
    </comment>
    <comment ref="J574" authorId="0" shapeId="0">
      <text/>
    </comment>
    <comment ref="J575" authorId="0" shapeId="0">
      <text/>
    </comment>
    <comment ref="J576" authorId="0" shapeId="0">
      <text/>
    </comment>
    <comment ref="J577" authorId="0" shapeId="0">
      <text/>
    </comment>
    <comment ref="J578" authorId="1" shapeId="0">
      <text/>
    </comment>
    <comment ref="J580" authorId="0" shapeId="0">
      <text/>
    </comment>
    <comment ref="J581" authorId="0" shapeId="0">
      <text/>
    </comment>
    <comment ref="J582" authorId="0" shapeId="0">
      <text/>
    </comment>
    <comment ref="J583" authorId="0" shapeId="0">
      <text/>
    </comment>
    <comment ref="J584" authorId="0" shapeId="0">
      <text/>
    </comment>
    <comment ref="J585" authorId="0" shapeId="0">
      <text/>
    </comment>
    <comment ref="J586" authorId="1" shapeId="0">
      <text/>
    </comment>
    <comment ref="J588" authorId="0" shapeId="0">
      <text/>
    </comment>
    <comment ref="J589" authorId="0" shapeId="0">
      <text/>
    </comment>
    <comment ref="J590" authorId="0" shapeId="0">
      <text/>
    </comment>
    <comment ref="J591" authorId="0" shapeId="0">
      <text/>
    </comment>
    <comment ref="J592" authorId="0" shapeId="0">
      <text/>
    </comment>
    <comment ref="J593" authorId="1" shapeId="0">
      <text/>
    </comment>
    <comment ref="J594" authorId="1" shapeId="0">
      <text/>
    </comment>
    <comment ref="J596" authorId="0" shapeId="0">
      <text/>
    </comment>
    <comment ref="J597" authorId="0" shapeId="0">
      <text/>
    </comment>
    <comment ref="J598" authorId="0" shapeId="0">
      <text/>
    </comment>
    <comment ref="J599" authorId="0" shapeId="0">
      <text/>
    </comment>
    <comment ref="J600" authorId="0" shapeId="0">
      <text/>
    </comment>
    <comment ref="J601" authorId="0" shapeId="0">
      <text/>
    </comment>
    <comment ref="J602" authorId="0" shapeId="0">
      <text/>
    </comment>
    <comment ref="J603" authorId="0" shapeId="0">
      <text/>
    </comment>
    <comment ref="J604" authorId="1" shapeId="0">
      <text/>
    </comment>
    <comment ref="J606" authorId="0" shapeId="0">
      <text/>
    </comment>
    <comment ref="J607" authorId="0" shapeId="0">
      <text/>
    </comment>
    <comment ref="J608" authorId="0" shapeId="0">
      <text/>
    </comment>
    <comment ref="J609" authorId="0" shapeId="0">
      <text/>
    </comment>
    <comment ref="J610" authorId="0" shapeId="0">
      <text/>
    </comment>
    <comment ref="J611" authorId="0" shapeId="0">
      <text/>
    </comment>
    <comment ref="J612" authorId="1" shapeId="0">
      <text/>
    </comment>
    <comment ref="J614" authorId="0" shapeId="0">
      <text/>
    </comment>
    <comment ref="J615" authorId="0" shapeId="0">
      <text/>
    </comment>
    <comment ref="J616" authorId="0" shapeId="0">
      <text/>
    </comment>
    <comment ref="J617" authorId="0" shapeId="0">
      <text/>
    </comment>
    <comment ref="J618" authorId="0" shapeId="0">
      <text/>
    </comment>
    <comment ref="J619" authorId="1" shapeId="0">
      <text/>
    </comment>
    <comment ref="J621" authorId="0" shapeId="0">
      <text/>
    </comment>
    <comment ref="J622" authorId="0" shapeId="0">
      <text/>
    </comment>
    <comment ref="J623" authorId="0" shapeId="0">
      <text/>
    </comment>
    <comment ref="J624" authorId="0" shapeId="0">
      <text/>
    </comment>
    <comment ref="J625" authorId="0" shapeId="0">
      <text/>
    </comment>
    <comment ref="J626" authorId="0" shapeId="0">
      <text/>
    </comment>
    <comment ref="J627" authorId="1" shapeId="0">
      <text/>
    </comment>
    <comment ref="J629" authorId="0" shapeId="0">
      <text/>
    </comment>
    <comment ref="J630" authorId="0" shapeId="0">
      <text/>
    </comment>
    <comment ref="J631" authorId="0" shapeId="0">
      <text/>
    </comment>
    <comment ref="J632" authorId="0" shapeId="0">
      <text/>
    </comment>
    <comment ref="J633" authorId="0" shapeId="0">
      <text/>
    </comment>
    <comment ref="J634" authorId="0" shapeId="0">
      <text/>
    </comment>
    <comment ref="J635" authorId="0" shapeId="0">
      <text/>
    </comment>
    <comment ref="J636" authorId="1" shapeId="0">
      <text/>
    </comment>
    <comment ref="J638" authorId="0" shapeId="0">
      <text/>
    </comment>
    <comment ref="J639" authorId="0" shapeId="0">
      <text/>
    </comment>
    <comment ref="J640" authorId="0" shapeId="0">
      <text/>
    </comment>
    <comment ref="J641" authorId="0" shapeId="0">
      <text/>
    </comment>
    <comment ref="J642" authorId="0" shapeId="0">
      <text/>
    </comment>
    <comment ref="J643" authorId="0" shapeId="0">
      <text/>
    </comment>
    <comment ref="J644" authorId="1" shapeId="0">
      <text/>
    </comment>
  </commentList>
</comments>
</file>

<file path=xl/sharedStrings.xml><?xml version="1.0" encoding="utf-8"?>
<sst xmlns="http://schemas.openxmlformats.org/spreadsheetml/2006/main" count="22372" uniqueCount="1442">
  <si>
    <t>Silver Bullets™</t>
  </si>
  <si>
    <t>Hampton Research Corp.</t>
  </si>
  <si>
    <t>Also in reagent</t>
  </si>
  <si>
    <t>#</t>
  </si>
  <si>
    <t>Conc</t>
  </si>
  <si>
    <t>Silver Bullets chemical name</t>
  </si>
  <si>
    <t>Synonyms</t>
  </si>
  <si>
    <t>Molecular Formula</t>
  </si>
  <si>
    <t>Mr</t>
  </si>
  <si>
    <t>CAS</t>
  </si>
  <si>
    <t>EC</t>
  </si>
  <si>
    <t>Structure</t>
  </si>
  <si>
    <t>Beilstein</t>
  </si>
  <si>
    <t>RTECS</t>
  </si>
  <si>
    <t>1, 7, 46, 92</t>
  </si>
  <si>
    <t>1 (A1)</t>
  </si>
  <si>
    <t>0.33% w/v</t>
  </si>
  <si>
    <t>1,5-Naphthalenedisulfonic acid disodium salt</t>
  </si>
  <si>
    <t>Sodium 1,5-naphthalenedisulfonate dibasic</t>
  </si>
  <si>
    <t>C10H6Na2O6S2</t>
  </si>
  <si>
    <t>1655-29-4</t>
  </si>
  <si>
    <t>1, 11, 82, 93</t>
  </si>
  <si>
    <t>2,5-Pyridinedicarboxylic acid</t>
  </si>
  <si>
    <t>Isocinchomeronic acid</t>
  </si>
  <si>
    <t>C7H5NO4</t>
  </si>
  <si>
    <t>100-26-5</t>
  </si>
  <si>
    <t>1, 4, 8, 16, 43, 87</t>
  </si>
  <si>
    <t>3,5-Dinitrosalicylic acid</t>
  </si>
  <si>
    <t>3,5-Dinitro-2-hydroxybenzoic acid</t>
  </si>
  <si>
    <t>(O2N)2C6H2-2-(OH)CO2H</t>
  </si>
  <si>
    <t>609-99-4</t>
  </si>
  <si>
    <t>VO2965000</t>
  </si>
  <si>
    <t>Buffer</t>
  </si>
  <si>
    <t>0.02 M</t>
  </si>
  <si>
    <t>HEPES sodium pH 6.8</t>
  </si>
  <si>
    <t>4-(2-Hydroxyethyl)piperazine-1-ethanesulfonic acid sodium salt, N-(2-Hydroxyethyl)piperazine-N′-(2-ethanesulfonic acid) sodium salt</t>
  </si>
  <si>
    <t>C8H17N2NaO4S</t>
  </si>
  <si>
    <t>75277-39-3</t>
  </si>
  <si>
    <t>2, 12, 70, 95</t>
  </si>
  <si>
    <t>2 (A2)</t>
  </si>
  <si>
    <t>0.25% w/v</t>
  </si>
  <si>
    <t>Benzidine</t>
  </si>
  <si>
    <t>4,4'-Diaminobiphenyl</t>
  </si>
  <si>
    <t>C12H12N2</t>
  </si>
  <si>
    <t>92-87-5</t>
  </si>
  <si>
    <t>DC9625000</t>
  </si>
  <si>
    <t>2, 49, 69</t>
  </si>
  <si>
    <t>Nicotinamide</t>
  </si>
  <si>
    <t>Niacinamide, Nicotinic acid amide, Pyridine-3-carboxylic acid amide, Vitamin PP, Vitamin B3</t>
  </si>
  <si>
    <t>C6H6N2O</t>
  </si>
  <si>
    <t>98-92-0</t>
  </si>
  <si>
    <t>QS3675000</t>
  </si>
  <si>
    <t>2, 35, 76, 93</t>
  </si>
  <si>
    <t>Pyromellitic acid</t>
  </si>
  <si>
    <t>Benzene-1,2,4,5-tetracarboxylic acid</t>
  </si>
  <si>
    <t>C10H6O8</t>
  </si>
  <si>
    <t>89-05-4</t>
  </si>
  <si>
    <t>DB9275000</t>
  </si>
  <si>
    <t>2, 12, 22, 59</t>
  </si>
  <si>
    <t>Sulfaguanidine</t>
  </si>
  <si>
    <t>4-Amino-N-(aminoiminomethyl)benzenesulfonamide or 4-Amino-N-guanylbenzenesulfonamide</t>
  </si>
  <si>
    <t>C7H10N4O2S</t>
  </si>
  <si>
    <t>57-67-0</t>
  </si>
  <si>
    <t>WO8575000</t>
  </si>
  <si>
    <t>3, 31</t>
  </si>
  <si>
    <t>3 (A3)</t>
  </si>
  <si>
    <t>Gly-gly</t>
  </si>
  <si>
    <t>Diglycine, Glycyl-glycine</t>
  </si>
  <si>
    <t>NH2CH2CONHCH2COOH</t>
  </si>
  <si>
    <t>556-50-3</t>
  </si>
  <si>
    <t>3, 96</t>
  </si>
  <si>
    <t>Gly-gly-gly</t>
  </si>
  <si>
    <t>Glycyl-glycyl-glycine, Triglycine</t>
  </si>
  <si>
    <t>NH2CH2CONHCH2CONHCH2COOH</t>
  </si>
  <si>
    <t>556-33-2</t>
  </si>
  <si>
    <t>3, 27</t>
  </si>
  <si>
    <t>Gly-gly-gly-gly</t>
  </si>
  <si>
    <t>Glycyl-glycyl-glycyl-glycine, Tetraglycine, Triglycyl-glycine</t>
  </si>
  <si>
    <t>NH2CH2CO(NHCH2CO)3OH</t>
  </si>
  <si>
    <t>637-84-3</t>
  </si>
  <si>
    <t>Pentaglycine</t>
  </si>
  <si>
    <t>Glycyl-glycyl-glycyl-glycyl-glycine, gly-gly-gly-gly-gly</t>
  </si>
  <si>
    <t>NH2CH2CO(NHCH2CO)3NHCH2COOH</t>
  </si>
  <si>
    <t>7093-67-6</t>
  </si>
  <si>
    <t>4 (A4)</t>
  </si>
  <si>
    <t>4, 47, 79, 87</t>
  </si>
  <si>
    <t>4-Aminobenzoic acid</t>
  </si>
  <si>
    <t>PABA, Vitamin Bx, Vitamin H1</t>
  </si>
  <si>
    <t>H2NC6H4CO2H</t>
  </si>
  <si>
    <t>150-13-0</t>
  </si>
  <si>
    <t>DG1400000</t>
  </si>
  <si>
    <t>4, 20, 80, 93</t>
  </si>
  <si>
    <t>Salicylic acid</t>
  </si>
  <si>
    <t>2-Hydroxybenzoic acid</t>
  </si>
  <si>
    <t>2-(HO)C6H4CO2H</t>
  </si>
  <si>
    <t>69-72-7</t>
  </si>
  <si>
    <t>VO0525000</t>
  </si>
  <si>
    <t>4, 14, 80, 89</t>
  </si>
  <si>
    <t>Trimesic acid</t>
  </si>
  <si>
    <t>Benzene-1,3,5-tricarboxylic acid</t>
  </si>
  <si>
    <t>C6H3(CO2H)3</t>
  </si>
  <si>
    <t>554-95-0</t>
  </si>
  <si>
    <t>5. 11. 45. 92</t>
  </si>
  <si>
    <t>5 (A5)</t>
  </si>
  <si>
    <t>4-Nitrobenzoic acid</t>
  </si>
  <si>
    <t>O2NC6H4CO2H</t>
  </si>
  <si>
    <t>62-23-7</t>
  </si>
  <si>
    <t>DH5075000</t>
  </si>
  <si>
    <t>5, 14, 16, 37, 47, 73, 94</t>
  </si>
  <si>
    <t>5-Sulfosalicylic acid dihydrate</t>
  </si>
  <si>
    <t>2-Hydroxy-5-sulfobenzoic acid</t>
  </si>
  <si>
    <t>HO3SC6H3-2-(OH)CO2H·2H2O</t>
  </si>
  <si>
    <t>5965-83-3</t>
  </si>
  <si>
    <t>5, 7, 43, 47, 92</t>
  </si>
  <si>
    <t>Naphthalene-1,3,6-trisulfonic acid trisodium salt hydrate</t>
  </si>
  <si>
    <t>Sodium 1,3,6-naphthalenetrisulfonate tribasic hydrate</t>
  </si>
  <si>
    <t>C10H5Na3O9S3 · xH2O</t>
  </si>
  <si>
    <t>434.31 (anhydrous basis)</t>
  </si>
  <si>
    <t>123409-01-8</t>
  </si>
  <si>
    <t>6, 18, 47, 92</t>
  </si>
  <si>
    <t>6 (A6)</t>
  </si>
  <si>
    <t>2,6-Naphthalenedisulfonic acid disodium salt</t>
  </si>
  <si>
    <t>Disodium 2,6-Naphthalenedisulfonate</t>
  </si>
  <si>
    <t>C10H6(SO3Na)2</t>
  </si>
  <si>
    <t>1655-45-4</t>
  </si>
  <si>
    <t>Beil. 11,215</t>
  </si>
  <si>
    <t>6, 17, 46, 92</t>
  </si>
  <si>
    <t>2,7-Naphthalenedisulfonic acid disodium salt</t>
  </si>
  <si>
    <t>1655-35-2</t>
  </si>
  <si>
    <t>6, 36</t>
  </si>
  <si>
    <t>Anthraquinone-2,6-disulfonic acid disodium salt</t>
  </si>
  <si>
    <t>9,10-Dihydro-9,10-dioxo-2,6-anthracenedisulfonic acid disodium salt, Disodium anthraquinone-2,6-disulfonate, 9,10-Anthraquinone-2,6-disulfonic acid disodium salt</t>
  </si>
  <si>
    <t>C14H6Na2O8S2</t>
  </si>
  <si>
    <t>853-68-9</t>
  </si>
  <si>
    <t>7 (A7)</t>
  </si>
  <si>
    <t>7, 39, 94</t>
  </si>
  <si>
    <t>PIPES</t>
  </si>
  <si>
    <t>1,4-Piperazinediethanesulfonic acid, Piperazine-1,4-bis(2-ethanesulfonic acid), Piperazine-N,N′-bis(2-ethanesulfonic acid)</t>
  </si>
  <si>
    <t>C8H18N2O6S2</t>
  </si>
  <si>
    <t>5625-37-6</t>
  </si>
  <si>
    <t>8, 71</t>
  </si>
  <si>
    <t>8 (A8)</t>
  </si>
  <si>
    <t>1-Pentanesulfonic acid sodium salt monohydrate</t>
  </si>
  <si>
    <t>Sodium 1-pentanesulfonate monohydrate</t>
  </si>
  <si>
    <t>CH3(CH2)4SO3Na · H2O</t>
  </si>
  <si>
    <t>207605-40-1</t>
  </si>
  <si>
    <t>8, 20</t>
  </si>
  <si>
    <t>3-Aminosalicylic acid</t>
  </si>
  <si>
    <t>3-Amino-2-hydroxybenzoic acid</t>
  </si>
  <si>
    <t>H2NC6H3-2-(OH)CO2H</t>
  </si>
  <si>
    <t>570-23-0</t>
  </si>
  <si>
    <t>8, 21, 71</t>
  </si>
  <si>
    <t>Salicylamide</t>
  </si>
  <si>
    <t>2-Hydroxybenzamide</t>
  </si>
  <si>
    <t>2-(HO)C6H4CONH2</t>
  </si>
  <si>
    <t>65-45-2</t>
  </si>
  <si>
    <t>VN6475000</t>
  </si>
  <si>
    <t>9, 32, 85</t>
  </si>
  <si>
    <t>9 (A9)</t>
  </si>
  <si>
    <t>0.16% w/v</t>
  </si>
  <si>
    <t>L-Histidine</t>
  </si>
  <si>
    <t>(S)-2-Amino-3-(4-imidazolyl)propionic acid</t>
  </si>
  <si>
    <t>C6H9N3O2</t>
  </si>
  <si>
    <t>71-00-1</t>
  </si>
  <si>
    <t>MS3070000</t>
  </si>
  <si>
    <t>L-Isoleucine</t>
  </si>
  <si>
    <t>(2S,3S)-2-Amino-3-methylpentanoic acid</t>
  </si>
  <si>
    <t>C2H5CH(CH3)CH(NH2)CO2H</t>
  </si>
  <si>
    <t>73-32-5</t>
  </si>
  <si>
    <t>NR4705000</t>
  </si>
  <si>
    <t>L-Leucine</t>
  </si>
  <si>
    <t>(S)-2-Amino-4-methylpentanoic acid</t>
  </si>
  <si>
    <t>(CH3)2CHCH2CH(NH2)CO2H</t>
  </si>
  <si>
    <t>61-90-5</t>
  </si>
  <si>
    <t>OH2850000</t>
  </si>
  <si>
    <t>L-Phenylalanine</t>
  </si>
  <si>
    <t>(S)-2-Amino-3-phenylpropionic acid</t>
  </si>
  <si>
    <t>C6H5CH2CH(NH2)CO2H</t>
  </si>
  <si>
    <t>63-91-2</t>
  </si>
  <si>
    <t>AY7535000</t>
  </si>
  <si>
    <t>L-Tryptophan</t>
  </si>
  <si>
    <t>(S)-2-Amino-3-(3-indolyl)propionic acid, L-α-Amino-3-indolepropionic acid</t>
  </si>
  <si>
    <t>C11H12N2O2</t>
  </si>
  <si>
    <t>73-22-3</t>
  </si>
  <si>
    <t>YN6130000</t>
  </si>
  <si>
    <t>L-Tyrosine</t>
  </si>
  <si>
    <t>(S)-2-Amino-3-(4-hydroxyphenyl)propionic acid, 3-(4-Hydroxyphenyl)-L-alanine</t>
  </si>
  <si>
    <t>4-(HO)C6H4CH2CH(NH2)CO2H</t>
  </si>
  <si>
    <t>60-18-4</t>
  </si>
  <si>
    <t>YP2275600</t>
  </si>
  <si>
    <t>10, 33</t>
  </si>
  <si>
    <t>10 (A10)</t>
  </si>
  <si>
    <t>0.2% w/v</t>
  </si>
  <si>
    <t>D-(+)-Trehalose dihydrate</t>
  </si>
  <si>
    <t>α,α-Trehalose, α-D-Glucopyranosyl-α-D-glucopyranoside</t>
  </si>
  <si>
    <t>C12H22O11 · 2H2O</t>
  </si>
  <si>
    <t>6138-23-4</t>
  </si>
  <si>
    <t>Guanidine hydrochloride</t>
  </si>
  <si>
    <t>Aminoformamidine hydrochloride, Aminomethanamidine hydrochloride, Guanidinium chloride</t>
  </si>
  <si>
    <t>NH2C(=NH)NH2 · HCl</t>
  </si>
  <si>
    <t>50-01-1</t>
  </si>
  <si>
    <t>MF4300000</t>
  </si>
  <si>
    <t>Phenol</t>
  </si>
  <si>
    <t>Hydroxybenzene</t>
  </si>
  <si>
    <t>C6H5OH</t>
  </si>
  <si>
    <t>108-95-2</t>
  </si>
  <si>
    <t>SJ3325000</t>
  </si>
  <si>
    <t>10, 44</t>
  </si>
  <si>
    <t>Trimethylamine N-oxide dihydrate</t>
  </si>
  <si>
    <t>TMAO, TMANO</t>
  </si>
  <si>
    <t>(CH3)3NO · 2H2O</t>
  </si>
  <si>
    <t>62637-93-8</t>
  </si>
  <si>
    <t>YH2850000</t>
  </si>
  <si>
    <t>Urea</t>
  </si>
  <si>
    <t>Carbamide, Carbonyldiamide</t>
  </si>
  <si>
    <t>NH2CONH2</t>
  </si>
  <si>
    <t>57-13-6</t>
  </si>
  <si>
    <t>YR6250000</t>
  </si>
  <si>
    <t>11 (A11)</t>
  </si>
  <si>
    <t>5, 11, 45, 92</t>
  </si>
  <si>
    <t>11, 35, 73, 75, 78, 87, 95</t>
  </si>
  <si>
    <t>Mellitic acid</t>
  </si>
  <si>
    <t>Benzenehexacarboxylic acid</t>
  </si>
  <si>
    <t>C12H6O12</t>
  </si>
  <si>
    <t>517-60-2</t>
  </si>
  <si>
    <t>12 (A12)</t>
  </si>
  <si>
    <t>Phenylglyoxal monohydrate</t>
  </si>
  <si>
    <t>C6H5COCHO · H2O</t>
  </si>
  <si>
    <t>1074-12-0</t>
  </si>
  <si>
    <t>MD3260000</t>
  </si>
  <si>
    <t>12, 21</t>
  </si>
  <si>
    <t>Sulfanilamide</t>
  </si>
  <si>
    <t>p-Aminobenzenesulfonamide, 4-Aminobenzenesulfonamide</t>
  </si>
  <si>
    <t>H2NC6H4SO2NH2</t>
  </si>
  <si>
    <t>63-74-1</t>
  </si>
  <si>
    <t>WO8400000</t>
  </si>
  <si>
    <t>13, 70</t>
  </si>
  <si>
    <t>13 (B1)</t>
  </si>
  <si>
    <t>Anthrone</t>
  </si>
  <si>
    <t>9(10H)-Anthracenone</t>
  </si>
  <si>
    <t>C14H10O</t>
  </si>
  <si>
    <t>90-44-8</t>
  </si>
  <si>
    <t>CB8925500</t>
  </si>
  <si>
    <t>13, 69</t>
  </si>
  <si>
    <t>Congo Red</t>
  </si>
  <si>
    <t>C32H22N6Na2O6S2</t>
  </si>
  <si>
    <t>573-58-0</t>
  </si>
  <si>
    <t>QK1400000</t>
  </si>
  <si>
    <t>13, 36, 70</t>
  </si>
  <si>
    <t>N-(2-Acetamido)-2-aminoethanesulfonic acid</t>
  </si>
  <si>
    <t>ACES, N-(Carbamoylmethyl)-2-aminoethanesulfonic acid, N-(Carbamoylmethyl)taurine</t>
  </si>
  <si>
    <t>H2NCOCH2NHCH2CH2SO3H</t>
  </si>
  <si>
    <t>7365-82-4</t>
  </si>
  <si>
    <t>14, 37, 77, 91</t>
  </si>
  <si>
    <t>14 (B2)</t>
  </si>
  <si>
    <t>1,3,5-Pentanetricarboxylic acid</t>
  </si>
  <si>
    <t>C8H12O6</t>
  </si>
  <si>
    <t>6940-58-5</t>
  </si>
  <si>
    <t>15, 19, 36, 46</t>
  </si>
  <si>
    <t>15 (B3)</t>
  </si>
  <si>
    <t>5-Sulfoisophthalic acid monosodium salt</t>
  </si>
  <si>
    <t>Sodium 5-Sulfoisophthalate, Monosodium 5-Sulfoisophthalate</t>
  </si>
  <si>
    <t>NaO3SC6H3-1,3-(CO2H)2</t>
  </si>
  <si>
    <t>6362-79-4</t>
  </si>
  <si>
    <t>DB6030000</t>
  </si>
  <si>
    <t>15, 95</t>
  </si>
  <si>
    <t>Cystathionine</t>
  </si>
  <si>
    <t>DL,DL-allo-Cystathionine, S-(2-Amino-2-carboxyethyl)homocysteine</t>
  </si>
  <si>
    <t>HOOCCH(NH2)CH2CH2SCH2CH(NH2)COOH</t>
  </si>
  <si>
    <t>535-34-2</t>
  </si>
  <si>
    <t>Beil. 4,IV,3197</t>
  </si>
  <si>
    <t>15, 26</t>
  </si>
  <si>
    <t>Dithioerythritol</t>
  </si>
  <si>
    <t>erythro-1,4-Dimercapto-2,3-butanediol, erythro-2,3-Dihydroxy-1,4-butanedithiol, Cleland’s reagent, DTE</t>
  </si>
  <si>
    <t>HSCH2CH(OH)CH(OH)CH2SH</t>
  </si>
  <si>
    <t>6892-68-8</t>
  </si>
  <si>
    <t>KF2410000</t>
  </si>
  <si>
    <t>15, 64</t>
  </si>
  <si>
    <t>L-Citrulline</t>
  </si>
  <si>
    <t>(S)-2-Amino-5-ureidopentanoic acid, L-2-Amino-5-ureidovaleric acid</t>
  </si>
  <si>
    <t>C6H13N3O3</t>
  </si>
  <si>
    <t>372-75-8</t>
  </si>
  <si>
    <t>16 (B4)</t>
  </si>
  <si>
    <t>16, 80, 94</t>
  </si>
  <si>
    <t>3-Aminobenzenesulfonic acid</t>
  </si>
  <si>
    <t>Metanilic acid</t>
  </si>
  <si>
    <t>C6H7NO3S</t>
  </si>
  <si>
    <t>121-47-1</t>
  </si>
  <si>
    <t>OY2300000</t>
  </si>
  <si>
    <t>17 (B5)</t>
  </si>
  <si>
    <t>2,7-Naphthalenedisulfonic Acid Disodium Salt</t>
  </si>
  <si>
    <t>17, 35, 75, 79, 91</t>
  </si>
  <si>
    <t>Azelaic acid</t>
  </si>
  <si>
    <t>Nonanedioic acid</t>
  </si>
  <si>
    <t>HO2C(CH2)7CO2H</t>
  </si>
  <si>
    <t>123-99-9</t>
  </si>
  <si>
    <t>CM1980000</t>
  </si>
  <si>
    <t>17, 35, 78, 93</t>
  </si>
  <si>
    <t>trans-Cinnamic acid</t>
  </si>
  <si>
    <t>trans-3-Phenylacrylic acid</t>
  </si>
  <si>
    <t>C9H8O2</t>
  </si>
  <si>
    <t>140-10-3</t>
  </si>
  <si>
    <t>GD7850000</t>
  </si>
  <si>
    <t>18 (B6)</t>
  </si>
  <si>
    <t>18, 81</t>
  </si>
  <si>
    <t>2-Aminobenzenesulfonic acid</t>
  </si>
  <si>
    <t>Aniline-2-sulfonic acid, o-Sulfanilic acid, Orthanilic acid</t>
  </si>
  <si>
    <t>H2NC6H4SO3H</t>
  </si>
  <si>
    <t>88-21-1</t>
  </si>
  <si>
    <t>DB4727700</t>
  </si>
  <si>
    <t>18, 35, 92</t>
  </si>
  <si>
    <t>m-Benzenedisulfonic acid disodium salt</t>
  </si>
  <si>
    <t>Sodium benzene-1,3-disulfonate, 1,3-Benzenedisulfonic Acid Disodium Salt</t>
  </si>
  <si>
    <t>C6H4Na2O6S2</t>
  </si>
  <si>
    <t>831-59-4</t>
  </si>
  <si>
    <t>19.23, 82</t>
  </si>
  <si>
    <t>19 (B7)</t>
  </si>
  <si>
    <t>1,4-Cyclohexanedicarboxylic acid</t>
  </si>
  <si>
    <t>1,4-CHDA-HP</t>
  </si>
  <si>
    <t>C8H12O4</t>
  </si>
  <si>
    <t>1076-97-7</t>
  </si>
  <si>
    <t>GU9060000</t>
  </si>
  <si>
    <t>19, 74, 75</t>
  </si>
  <si>
    <t>2,2'-Thiodiglycolic acid</t>
  </si>
  <si>
    <t>2,2′-Thiodiacetic acid, 2,2′-Thio-bis(acetic acid), Dicarboxydimethyl sulfide</t>
  </si>
  <si>
    <t>S(CH2COOH)2</t>
  </si>
  <si>
    <t>123-93-3</t>
  </si>
  <si>
    <t>AJ6475000</t>
  </si>
  <si>
    <t>20, 80</t>
  </si>
  <si>
    <t>20 (B8)</t>
  </si>
  <si>
    <t>3-Aminobenzoic acid</t>
  </si>
  <si>
    <t>99-05-8</t>
  </si>
  <si>
    <t>DG1225000</t>
  </si>
  <si>
    <t>21, 38, 39, 87</t>
  </si>
  <si>
    <t>21 (B9)</t>
  </si>
  <si>
    <t>Hexamminecobalt(III) Chloride</t>
  </si>
  <si>
    <t>Cobalt hexammine trichloride, Hexaamminecobalt trichloride</t>
  </si>
  <si>
    <t>[Co(NH3)6]Cl3</t>
  </si>
  <si>
    <t>10534-89-1</t>
  </si>
  <si>
    <t>21. 94</t>
  </si>
  <si>
    <t xml:space="preserve">Vanillic acid </t>
  </si>
  <si>
    <t>4-Hydroxy-3-methoxybenzoic acid</t>
  </si>
  <si>
    <t>HOC6H3(OCH3)CO2H</t>
  </si>
  <si>
    <t>121-34-6</t>
  </si>
  <si>
    <t>YW5300000</t>
  </si>
  <si>
    <t>22, 79, 94</t>
  </si>
  <si>
    <t>22 (B10)</t>
  </si>
  <si>
    <t>p-Coumaric acid</t>
  </si>
  <si>
    <t>trans-p-Coumaric Acid, trans-4-Hydroxycinnamic acid</t>
  </si>
  <si>
    <t>C9H8O3</t>
  </si>
  <si>
    <t>501-98-4</t>
  </si>
  <si>
    <t>GD9095000</t>
  </si>
  <si>
    <t>22, 70</t>
  </si>
  <si>
    <t>Phenylurea</t>
  </si>
  <si>
    <t>Phenylcarbamide</t>
  </si>
  <si>
    <t>C7H8N2O</t>
  </si>
  <si>
    <t>64-10-8</t>
  </si>
  <si>
    <t>YU0650000</t>
  </si>
  <si>
    <t>22, 77</t>
  </si>
  <si>
    <t>Poly(3-hydroxybutyric acid)</t>
  </si>
  <si>
    <t>(R)-3-Hydroxybutyric acid polymerized, Biopol, PHB</t>
  </si>
  <si>
    <t>[COCH2CH(CH3)O]n</t>
  </si>
  <si>
    <t>29435-48-1</t>
  </si>
  <si>
    <t>23, 45, 58, 59</t>
  </si>
  <si>
    <t>23 (B11)</t>
  </si>
  <si>
    <t>1,2-Diaminocyclohexane sulfate</t>
  </si>
  <si>
    <t>1,2-Cyclohexanediamine Sulfate</t>
  </si>
  <si>
    <t>C6H14N2.H2SO4</t>
  </si>
  <si>
    <t>65433-80-9</t>
  </si>
  <si>
    <t>19, 23, 82</t>
  </si>
  <si>
    <t>23, 61</t>
  </si>
  <si>
    <t>Methylenediphosphonic acid</t>
  </si>
  <si>
    <t>MDP, Medronic acid</t>
  </si>
  <si>
    <t>CH2[P(O)(OH)2]2</t>
  </si>
  <si>
    <t>1984-15-2</t>
  </si>
  <si>
    <t>23, 46, 89</t>
  </si>
  <si>
    <t>Sulfanilic acid</t>
  </si>
  <si>
    <t>4-Aminobenzenesulfonic acid, Aniline-4-sulfonic acid</t>
  </si>
  <si>
    <t>4-(H2N)C6H4SO3H</t>
  </si>
  <si>
    <t>121-57-3</t>
  </si>
  <si>
    <t>WP3895500</t>
  </si>
  <si>
    <t>24, 62, 90</t>
  </si>
  <si>
    <t>24 (B12)</t>
  </si>
  <si>
    <t>D-Fructose 1,6-diphosphate trisodium salt octahydrate</t>
  </si>
  <si>
    <t>D-Fructose 1,6-diphosphate trisodium salt, FDP-Na3H</t>
  </si>
  <si>
    <t>C6H11Na3O12P2 · 8H2O</t>
  </si>
  <si>
    <t>38099-82-0</t>
  </si>
  <si>
    <t>24, 90</t>
  </si>
  <si>
    <t>D-Glucose 6-phosphate</t>
  </si>
  <si>
    <t>D(+)-Glucopyranose 6-phosphate sodium salt, G-6-P Na, Robison ester</t>
  </si>
  <si>
    <t>C6H12NaO9P</t>
  </si>
  <si>
    <t>54010-71-8</t>
  </si>
  <si>
    <t>L-O-Phosphoserine</t>
  </si>
  <si>
    <t>L-2-Amino-3-hydroxypropanoic acid 3-phosphate, L-Serine O-phosphate, L-SOP, O-Phospho-L-serine</t>
  </si>
  <si>
    <t>(HO)2P(O)OCH2CH(NH2)CO2H</t>
  </si>
  <si>
    <t>407-41-0</t>
  </si>
  <si>
    <t>O-Phospho-L-tyrosine</t>
  </si>
  <si>
    <t>L-3-(4-Hydroxyphenyl)alanine 4′-phosphate, L-Tyrosine-O-phosphate</t>
  </si>
  <si>
    <t>C9H12NO6P</t>
  </si>
  <si>
    <t>21820-51-9</t>
  </si>
  <si>
    <t>25, 40, 69, 87</t>
  </si>
  <si>
    <t>25 (C1)</t>
  </si>
  <si>
    <t>Benzamidine hydrochloride</t>
  </si>
  <si>
    <t>C6H5C(=NH)NH2 · HCl</t>
  </si>
  <si>
    <t>1670-14-0</t>
  </si>
  <si>
    <t>CV6260000</t>
  </si>
  <si>
    <t>25, 64, 95</t>
  </si>
  <si>
    <t xml:space="preserve">L-Carnitine hydrochloride </t>
  </si>
  <si>
    <t>(−)-β-Hydroxy-γ-(trimethylammonio)butyrate, Vitamin BT</t>
  </si>
  <si>
    <t>(CH3)3N+CH2CH(OH)CH2CO2H · Cl-</t>
  </si>
  <si>
    <t>6645-46-1</t>
  </si>
  <si>
    <t>BP2979100</t>
  </si>
  <si>
    <t>25, 95</t>
  </si>
  <si>
    <t>L-Cystine</t>
  </si>
  <si>
    <t>(R,R)-3,3'-Dithiobis(2-aminopropionicacid)</t>
  </si>
  <si>
    <t>[-SCH2CH(NH2)CO2H]2</t>
  </si>
  <si>
    <t>56-89-3</t>
  </si>
  <si>
    <t>HA2690000</t>
  </si>
  <si>
    <t>25, 63</t>
  </si>
  <si>
    <t>L-Ornithine hydrochloride</t>
  </si>
  <si>
    <t>(S)-(+)-2,5-Diaminopentanoic acid hydrochloride, (S)-2,5-Diaminopentanoic acid monohydrochloride, L-Ornithine hydrochloride</t>
  </si>
  <si>
    <t>NH2(CH2)3CH(CO2H)(NH2) · HCl</t>
  </si>
  <si>
    <t>3184-13-2</t>
  </si>
  <si>
    <t>RM2985000</t>
  </si>
  <si>
    <t>26, 49</t>
  </si>
  <si>
    <t>26 (C2)</t>
  </si>
  <si>
    <t>Caffeine</t>
  </si>
  <si>
    <t>1,3,7-Trimethylxanthine</t>
  </si>
  <si>
    <t>C8H10N4O2</t>
  </si>
  <si>
    <t>58-08-2</t>
  </si>
  <si>
    <t>EV6475000</t>
  </si>
  <si>
    <t>26, 32. 85</t>
  </si>
  <si>
    <t>L-Methionine</t>
  </si>
  <si>
    <t>(S)-2-Amino-4-(methylmercapto)butyric acid, L-2-Amino-4-(methylthio)butanoic acid</t>
  </si>
  <si>
    <t>CH3SCH2CH2CH(NH2)CO2H</t>
  </si>
  <si>
    <t>63-68-3</t>
  </si>
  <si>
    <t>PD0457000</t>
  </si>
  <si>
    <t>27, 29, 31, 86</t>
  </si>
  <si>
    <t>27 (C3)</t>
  </si>
  <si>
    <t>Ala-Ala</t>
  </si>
  <si>
    <t>L-Alanyl-L-alanine</t>
  </si>
  <si>
    <t>CH3CH(NH2)CONHCH(CH3)CO2H</t>
  </si>
  <si>
    <t>1948-31-8</t>
  </si>
  <si>
    <t>27, 86</t>
  </si>
  <si>
    <t xml:space="preserve">Ala-gly </t>
  </si>
  <si>
    <t>L-Alanyl-glycine</t>
  </si>
  <si>
    <t>CH3CH(NH2)CONHCH2COOH</t>
  </si>
  <si>
    <t>687-69-4</t>
  </si>
  <si>
    <t>27, 29, 30, 96</t>
  </si>
  <si>
    <t>Leu-gly-gly</t>
  </si>
  <si>
    <t>L-Leucyl-glycyl-glycine</t>
  </si>
  <si>
    <t>(CH3)2CHCH2CH(NH2)CONHCH2CONHCH2COOH</t>
  </si>
  <si>
    <t>1187-50-4</t>
  </si>
  <si>
    <t>28, 29, 96</t>
  </si>
  <si>
    <t>28 (C4)</t>
  </si>
  <si>
    <t>Aspartame</t>
  </si>
  <si>
    <t>Asp-Phe methyl ester, Asp-Phe-Ome, Aspartame, N-(L-α-Aspartyl)-L-phenylalanine methyl ester</t>
  </si>
  <si>
    <t>HOOCCH2CH(NH2)CONHCH(CH2C6H5)COOCH3</t>
  </si>
  <si>
    <t>22839-47-0</t>
  </si>
  <si>
    <t>WM3407000</t>
  </si>
  <si>
    <t>28, 31, 86</t>
  </si>
  <si>
    <t>Gly-asp</t>
  </si>
  <si>
    <t>Glycyl-L-aspartic acid</t>
  </si>
  <si>
    <t>*4685-12-5</t>
  </si>
  <si>
    <t>28, 31</t>
  </si>
  <si>
    <t>Gly-ser</t>
  </si>
  <si>
    <t>C5H10N2O4</t>
  </si>
  <si>
    <t>7361-43-5</t>
  </si>
  <si>
    <t>Ser-tyr  </t>
  </si>
  <si>
    <t>C12H16N2O5</t>
  </si>
  <si>
    <t>21435-27-8</t>
  </si>
  <si>
    <t>28, 96</t>
  </si>
  <si>
    <t>Tyr-phe</t>
  </si>
  <si>
    <t>C18H20N2O4</t>
  </si>
  <si>
    <t>17355-11-2</t>
  </si>
  <si>
    <t>29 (C5)</t>
  </si>
  <si>
    <t>Ala-ala</t>
  </si>
  <si>
    <t>29, 30</t>
  </si>
  <si>
    <t>Gly-tyr</t>
  </si>
  <si>
    <t>Glycyl-L-tyrosine</t>
  </si>
  <si>
    <t>NH2CH2CONHCH(COOH)CH2C6H4OH</t>
  </si>
  <si>
    <t>658-79-7</t>
  </si>
  <si>
    <t>29, 86</t>
  </si>
  <si>
    <t>L-seryl-L-glutamic acid</t>
  </si>
  <si>
    <t>Ser-glu</t>
  </si>
  <si>
    <t>C8H14N2O6</t>
  </si>
  <si>
    <t>6403-16-3</t>
  </si>
  <si>
    <t>29, 96</t>
  </si>
  <si>
    <t>Tyr-ala</t>
  </si>
  <si>
    <t>C12H16N2O4</t>
  </si>
  <si>
    <t>730-08-5</t>
  </si>
  <si>
    <t>30, 31, 86</t>
  </si>
  <si>
    <t>30 (C6)</t>
  </si>
  <si>
    <t>Gly-phe</t>
  </si>
  <si>
    <t>Glycyl-L-phenylalanine</t>
  </si>
  <si>
    <t>NH2CH2CONHCH(COOH)CH2C6H5</t>
  </si>
  <si>
    <t>3321-03-7</t>
  </si>
  <si>
    <t>31 (C7)</t>
  </si>
  <si>
    <t>NH2CH2CONHCH(COOH)CH2COOH</t>
  </si>
  <si>
    <t>*3321-03-7</t>
  </si>
  <si>
    <t>32, 56, 85</t>
  </si>
  <si>
    <t>32 (C8)</t>
  </si>
  <si>
    <t>0.05% w/v</t>
  </si>
  <si>
    <t>Glycine</t>
  </si>
  <si>
    <t>Aminoacetic acid, Aminoethanoic acid</t>
  </si>
  <si>
    <t>NH2CH2COOH</t>
  </si>
  <si>
    <t>56-40-6</t>
  </si>
  <si>
    <t>MB7600000</t>
  </si>
  <si>
    <t>32, 85</t>
  </si>
  <si>
    <t>L-(-)-Threonine</t>
  </si>
  <si>
    <t>(2S,3R)-2-Amino-3-hydroxybutyric acid</t>
  </si>
  <si>
    <t>CH3CH(OH)CH(NH2)CO2H</t>
  </si>
  <si>
    <t>72-19-5</t>
  </si>
  <si>
    <t>XO8590000</t>
  </si>
  <si>
    <t>32. 63. 85</t>
  </si>
  <si>
    <t>L-(+)-Lysine</t>
  </si>
  <si>
    <t>(S)-2,6-Diaminocaproic acid</t>
  </si>
  <si>
    <t>H2N(CH2)4CH(NH2)CO2H</t>
  </si>
  <si>
    <t>56-87-1</t>
  </si>
  <si>
    <t>OL5540000</t>
  </si>
  <si>
    <t xml:space="preserve">L-Alanine </t>
  </si>
  <si>
    <t>(S)-2-Aminopropionic acid, L-α-Aminopropionic acid</t>
  </si>
  <si>
    <t>C3H7NO2</t>
  </si>
  <si>
    <t>56-41-7</t>
  </si>
  <si>
    <t>AY2990000</t>
  </si>
  <si>
    <t>32, 64, 85</t>
  </si>
  <si>
    <t>L-Arginine</t>
  </si>
  <si>
    <t>(S)-2-Amino-5-guanidinopentanoic acid</t>
  </si>
  <si>
    <t>H2NC(=NH)NH(CH2)3CH(NH2)CO2H</t>
  </si>
  <si>
    <t>74-79-3</t>
  </si>
  <si>
    <t>CF1934200</t>
  </si>
  <si>
    <t>L-Asparagine monohydrate</t>
  </si>
  <si>
    <t>(S)-2-Aminosuccinic acid 4-amide, L-Aspartic acid 4-amide</t>
  </si>
  <si>
    <t>H2NCOCH2CH(NH2)CO2H</t>
  </si>
  <si>
    <t>5794-13-8</t>
  </si>
  <si>
    <t>L-Aspartic acid</t>
  </si>
  <si>
    <t>(S)-(+)-Aminosuccinic acid, (S)-Aminobutanedioic acid</t>
  </si>
  <si>
    <t>C4H7NO4</t>
  </si>
  <si>
    <t>56-84-8</t>
  </si>
  <si>
    <t>CI9098500</t>
  </si>
  <si>
    <t>32, 44, 85</t>
  </si>
  <si>
    <t>L-Glutamic acid</t>
  </si>
  <si>
    <t>(S)-2-Aminopentanedioic acid</t>
  </si>
  <si>
    <t>HO2CCH2CH2CH(NH2)CO2H</t>
  </si>
  <si>
    <t>56-86-0</t>
  </si>
  <si>
    <t>LZ9700000</t>
  </si>
  <si>
    <t>L-Glutamine</t>
  </si>
  <si>
    <t>(S)-2,5-Diamino-5-oxopentanoic acid, L-Glutamic acid 5-amide</t>
  </si>
  <si>
    <t>H2NCOCH2CH2CH(NH2)CO2H</t>
  </si>
  <si>
    <t>56-85-9</t>
  </si>
  <si>
    <t>MA2275100</t>
  </si>
  <si>
    <t>L-Proline</t>
  </si>
  <si>
    <t>(S)-Pyrrolidine-2-carboxylic acid</t>
  </si>
  <si>
    <t>C5H9NO2</t>
  </si>
  <si>
    <t>147-85-3</t>
  </si>
  <si>
    <t>TW3584000</t>
  </si>
  <si>
    <t>L-Serine</t>
  </si>
  <si>
    <t>(S)-2-Amino-3-hydroxypropionic acid</t>
  </si>
  <si>
    <t>HOCH2CH(NH2)CO2H</t>
  </si>
  <si>
    <t>56-45-1</t>
  </si>
  <si>
    <t>VT8100000</t>
  </si>
  <si>
    <t>L-Valine</t>
  </si>
  <si>
    <t>(S)-α-Aminoisovaleric acid, L-2-Amino-3-methylbutanoic acid</t>
  </si>
  <si>
    <t>(CH3)2CHCH(NH2)CO2H</t>
  </si>
  <si>
    <t>72-18-4</t>
  </si>
  <si>
    <t>YV9361000</t>
  </si>
  <si>
    <t>33 (C9)</t>
  </si>
  <si>
    <t xml:space="preserve">D-(+)-Maltose monohydrate </t>
  </si>
  <si>
    <t>4-O-α-D-Glucopyranosyl-D-glucose, Maltobiose</t>
  </si>
  <si>
    <t>C12H22O11 · H2O</t>
  </si>
  <si>
    <t>6363-53-7</t>
  </si>
  <si>
    <t>D-(+)-Melibiose monohydrate</t>
  </si>
  <si>
    <t>α-D-Melibiose hydrate, 6-α-D-Galactopyranosyl-D-glucopyranose, 6-O-α-D-Galactopyranosyl-D-glucose</t>
  </si>
  <si>
    <t>C12H22O11</t>
  </si>
  <si>
    <t>585-99-9</t>
  </si>
  <si>
    <t>33, 34</t>
  </si>
  <si>
    <t>D-(+)-Raffinose pentahydrate</t>
  </si>
  <si>
    <t>O-α-D-Galactopyranosyl-(1→6)-α-D-glucopyranosyl β-D-fructofuranoside, Melitose, Melitriose</t>
  </si>
  <si>
    <t>C18H32O16 · 5H2O</t>
  </si>
  <si>
    <t>17629-30-0</t>
  </si>
  <si>
    <t>Stachyose hydrate</t>
  </si>
  <si>
    <t>α-D-Gal-(1→6)-α-D-Gal-(1→6)-α-D-Glc-(1→2)-β-D-Fru, α-D-Galactosyl-α-D-galactosyl-α-D-glucosyl-β-D-fructose, Lupeose</t>
  </si>
  <si>
    <t>C24H42O21 · xH2O</t>
  </si>
  <si>
    <t>666.58 (anhydrous basis)</t>
  </si>
  <si>
    <t>54261-98-2</t>
  </si>
  <si>
    <t>34 (C10)</t>
  </si>
  <si>
    <t>β-Cyclodextrin</t>
  </si>
  <si>
    <t>Caraway, Cycloheptaamylose, Cyclomaltoheptaose, Schardinger β-Dextrin</t>
  </si>
  <si>
    <t>C42H70O35</t>
  </si>
  <si>
    <t>7585-39-9</t>
  </si>
  <si>
    <t>GU2293000</t>
  </si>
  <si>
    <t>D-(+)-Cellobiose</t>
  </si>
  <si>
    <t>β-D-Glc-(1→4)-D-Glc, 4-O-β-D-Glucopyranosyl-D-glucose</t>
  </si>
  <si>
    <t>528-50-7</t>
  </si>
  <si>
    <t xml:space="preserve">D-(+)-Maltotriose </t>
  </si>
  <si>
    <t>O-α-D-Glucopyranosyl-(1→4)-O-α-D-glucopyranosyl-(1→4)-O-α-D-glucose</t>
  </si>
  <si>
    <t>C18H32O16 · xH2O</t>
  </si>
  <si>
    <t>207511-08-8</t>
  </si>
  <si>
    <t xml:space="preserve">D-(+)-Melezitose hydrate </t>
  </si>
  <si>
    <t>α-D-Glc-(1→3)-β-D-Fru-(2→1)-α-D-Glc, α-D-Glc-[1→3]-β-D-Fru-[2→1]-α-D-Glc</t>
  </si>
  <si>
    <t>207511-10-2</t>
  </si>
  <si>
    <t>35 (C11)</t>
  </si>
  <si>
    <t>35, 72, 78, 91</t>
  </si>
  <si>
    <t>Pimelic acid</t>
  </si>
  <si>
    <t>Heptanedioic acid</t>
  </si>
  <si>
    <t>HO2C(CH2)5CO2H</t>
  </si>
  <si>
    <t>111-16-0</t>
  </si>
  <si>
    <t>TK3677000</t>
  </si>
  <si>
    <t>36 (C12)</t>
  </si>
  <si>
    <t>N-(2-acetamido)-2-aminoethanesulfonic acid</t>
  </si>
  <si>
    <t>36, 67</t>
  </si>
  <si>
    <t>Tetrahydroxy-1,4-benzoquinone hydrate</t>
  </si>
  <si>
    <t>Tetrahydroxy-1,4-benzoquinone</t>
  </si>
  <si>
    <t>C6H4O6 · xH2O</t>
  </si>
  <si>
    <t>123334-16-7</t>
  </si>
  <si>
    <t>37 (D1)</t>
  </si>
  <si>
    <t>37,79</t>
  </si>
  <si>
    <t>o-Sulfobenzoic acid monoammonium salt</t>
  </si>
  <si>
    <t>2-Sulfobenzoic Acid Monoammonium Salt</t>
  </si>
  <si>
    <t>C7H9NO5S</t>
  </si>
  <si>
    <t>6939-89-5</t>
  </si>
  <si>
    <t>37, 79</t>
  </si>
  <si>
    <t>Sodium 4-aminosalicylate dihydrate</t>
  </si>
  <si>
    <t>4-Amino-2-hydroxybenzoic acid sodium salt, 4-Amino-salicylic acid sodium salt</t>
  </si>
  <si>
    <t>C7H6NNaO3 · 2H2O</t>
  </si>
  <si>
    <t>6018-19-5</t>
  </si>
  <si>
    <t>38 (D2)</t>
  </si>
  <si>
    <t>0.06 M</t>
  </si>
  <si>
    <t>CHAPS</t>
  </si>
  <si>
    <t>3-[(3-Cholamidopropyl)dimethylammonio]-1-propanesulfonate</t>
  </si>
  <si>
    <t>C32H58N2O7S</t>
  </si>
  <si>
    <t>75621-03-3</t>
  </si>
  <si>
    <t>HEPES</t>
  </si>
  <si>
    <t>4-(2-Hydroxyethyl)piperazine-1-ethanesulfonic acid, N-(2-Hydroxyethyl)piperazine-N′-(2-ethanesulfonic acid)</t>
  </si>
  <si>
    <t>C8H18N2O4S</t>
  </si>
  <si>
    <t>7365-45-9</t>
  </si>
  <si>
    <t>TL6809000</t>
  </si>
  <si>
    <t>Tris</t>
  </si>
  <si>
    <t>2-Amino-2-(hydroxymethyl)-1,3-propanediol, or THAM, or Tris base, or Tris(hydroxymethyl)aminomethane, or TrometamolTris(hydroxymethyl)aminomethane</t>
  </si>
  <si>
    <t>NH2C(CH2OH)3</t>
  </si>
  <si>
    <t>77-86-1</t>
  </si>
  <si>
    <t>TY2900000</t>
  </si>
  <si>
    <t>39 (D3)</t>
  </si>
  <si>
    <t>MES monohydrate</t>
  </si>
  <si>
    <t>2-(N-Morpholino)ethanesulfonic acid, 4-Morpholineethanesulfonic acid monohydrate</t>
  </si>
  <si>
    <t>C6H13NO4S · H2O</t>
  </si>
  <si>
    <t>145224-94-8</t>
  </si>
  <si>
    <t>40 (D4)</t>
  </si>
  <si>
    <t>0.005 M</t>
  </si>
  <si>
    <t>Gadolinium(III) chloride hexahydrate</t>
  </si>
  <si>
    <t>GdCl3 · 6H2O</t>
  </si>
  <si>
    <t>13450-84-5</t>
  </si>
  <si>
    <t>LW4050000</t>
  </si>
  <si>
    <t>Samarium(III) chloride hexahydrate</t>
  </si>
  <si>
    <t>SmCl3 · 6H2O</t>
  </si>
  <si>
    <t>13465-55-9</t>
  </si>
  <si>
    <t>0.05 M</t>
  </si>
  <si>
    <t>40, 69</t>
  </si>
  <si>
    <t>Salicin</t>
  </si>
  <si>
    <t>2-(Hydroxymethyl)phenyl-β-D-glucopyranoside</t>
  </si>
  <si>
    <t>C13H18O7</t>
  </si>
  <si>
    <t>138-52-3</t>
  </si>
  <si>
    <t>LZ5901700</t>
  </si>
  <si>
    <t>41 (D5)</t>
  </si>
  <si>
    <t>0.004 M</t>
  </si>
  <si>
    <t>Calcium chloride dihydrate</t>
  </si>
  <si>
    <t>CaCl2 · 2H2O</t>
  </si>
  <si>
    <t>10035-04-8</t>
  </si>
  <si>
    <t>EV9810000</t>
  </si>
  <si>
    <t>Magnesium chloride hexahydrate</t>
  </si>
  <si>
    <t>MgCl2 · 6H2O</t>
  </si>
  <si>
    <t>7791-18-6</t>
  </si>
  <si>
    <t>OM2975000</t>
  </si>
  <si>
    <t>Manganese(II) chloride tetrahydrate</t>
  </si>
  <si>
    <t>MnCl2 · 4H2O</t>
  </si>
  <si>
    <t>13446-34-9</t>
  </si>
  <si>
    <t>OO9650000</t>
  </si>
  <si>
    <t>Zinc chloride</t>
  </si>
  <si>
    <t>ZnCl2</t>
  </si>
  <si>
    <t>7646-85-7</t>
  </si>
  <si>
    <t>ZH1400000</t>
  </si>
  <si>
    <t>42 (D6)</t>
  </si>
  <si>
    <t>Cadmium chloride hydrate</t>
  </si>
  <si>
    <t>CdCl2 · xH2O</t>
  </si>
  <si>
    <t>654054-66-7</t>
  </si>
  <si>
    <t>Cobalt(II) chloride hexahydrate</t>
  </si>
  <si>
    <t>Cobaltous chloride hexahydrate</t>
  </si>
  <si>
    <t>CoCl2 · 6H2O</t>
  </si>
  <si>
    <t>7791-13-1</t>
  </si>
  <si>
    <t>GG0200000</t>
  </si>
  <si>
    <t>Copper(II) chloride dihydrate</t>
  </si>
  <si>
    <t>Cupric chloride dihydrate</t>
  </si>
  <si>
    <t>CuCl2 · 2H2O</t>
  </si>
  <si>
    <t>10125-13-0</t>
  </si>
  <si>
    <t>GL7030000</t>
  </si>
  <si>
    <t>Nickel(II) chloride hexahydrate</t>
  </si>
  <si>
    <t>NiCl2 · 6H2O</t>
  </si>
  <si>
    <t>7791-20-0</t>
  </si>
  <si>
    <t>QR6480000</t>
  </si>
  <si>
    <t>43 (D7)</t>
  </si>
  <si>
    <t>43, 76, 81</t>
  </si>
  <si>
    <t>3-Indolebutyric acid</t>
  </si>
  <si>
    <t>4-(3-Indolyl)butanoic acid, 4-(3-Indolyl)butyric acid, IBA</t>
  </si>
  <si>
    <t>C12H13NO2</t>
  </si>
  <si>
    <t>133-32-4</t>
  </si>
  <si>
    <t>NL5250000</t>
  </si>
  <si>
    <t>43, 82, 93</t>
  </si>
  <si>
    <t>trans-1,2-Cyclohexanedicarboxylic acid</t>
  </si>
  <si>
    <t>rans-Cyclohexane-1,2-dicarboxylic acid, rans-Hexahydrophthalic acid</t>
  </si>
  <si>
    <t>C6H10(CO2H)2</t>
  </si>
  <si>
    <t>2305-32-0</t>
  </si>
  <si>
    <t>44, 67</t>
  </si>
  <si>
    <t>44 (D8)</t>
  </si>
  <si>
    <t>Betaine anhydrous</t>
  </si>
  <si>
    <t>(Carboxymethyl)trimethylammonium inner salt, Oxyneurine</t>
  </si>
  <si>
    <t>(CH3)3N+CH2COO-</t>
  </si>
  <si>
    <t>107-43-7</t>
  </si>
  <si>
    <t>DS5900000</t>
  </si>
  <si>
    <t>32. 44. 85</t>
  </si>
  <si>
    <t>44, 63, 64</t>
  </si>
  <si>
    <t>Taurine</t>
  </si>
  <si>
    <t>2-Aminoethanesulfonic acid</t>
  </si>
  <si>
    <t>NH2CH2CH2SO3H</t>
  </si>
  <si>
    <t>107-35-7</t>
  </si>
  <si>
    <t>WX0175000</t>
  </si>
  <si>
    <t>45 (D9)</t>
  </si>
  <si>
    <t>45, 57, 60, 88</t>
  </si>
  <si>
    <t>Cystamine dihydrochloride</t>
  </si>
  <si>
    <t>2,2'-Diaminodiethyl disulfide dihydrochloride, 2,2'-Dithiobis(ethylamine) dihydrochloride, Decarboxycystine dihydrochloride</t>
  </si>
  <si>
    <t>NH2CH2CH2SSCH2CH2NH2 · 2HCl</t>
  </si>
  <si>
    <t>56-17-7</t>
  </si>
  <si>
    <t>KR7260000</t>
  </si>
  <si>
    <t>45, 57, 58, 59, 88</t>
  </si>
  <si>
    <t>Spermine</t>
  </si>
  <si>
    <t>N,N'-Bis(3-aminopropyl)-1,4-diaminobutane, Gerontine, Musculamine, Neuridine</t>
  </si>
  <si>
    <t>NH2(CH2)3NH(CH2)4NH(CH2)3NH2</t>
  </si>
  <si>
    <t>71-44-3</t>
  </si>
  <si>
    <t>EJ7175000</t>
  </si>
  <si>
    <t>46 (D10)</t>
  </si>
  <si>
    <t>15,19, 36, 46</t>
  </si>
  <si>
    <t>47 (D11)</t>
  </si>
  <si>
    <t>48 (D12)</t>
  </si>
  <si>
    <t>Rhenium(IV) oxide</t>
  </si>
  <si>
    <t>ReO2</t>
  </si>
  <si>
    <t>12036-09-8</t>
  </si>
  <si>
    <t>Sodium bromide</t>
  </si>
  <si>
    <t>NaBr</t>
  </si>
  <si>
    <t>7647-15-6</t>
  </si>
  <si>
    <t>VZ3150000</t>
  </si>
  <si>
    <t>Sodium nitrate </t>
  </si>
  <si>
    <t>Chile salpeter</t>
  </si>
  <si>
    <t>NaNO3</t>
  </si>
  <si>
    <t>7631-99-4</t>
  </si>
  <si>
    <t>WC5600000</t>
  </si>
  <si>
    <t>Sodium phosphate dibasic dihydrate </t>
  </si>
  <si>
    <r>
      <t>sec</t>
    </r>
    <r>
      <rPr>
        <sz val="10"/>
        <rFont val="Calibri"/>
        <family val="2"/>
      </rPr>
      <t>-Sodium phosphate, di-Sodium hydrogen phosphate dihydrate, Disodium hydrogen phosphate dihydrate, Disodium phosphate</t>
    </r>
  </si>
  <si>
    <t>Na2HPO4 · 2H2O</t>
  </si>
  <si>
    <t>10028-24-7</t>
  </si>
  <si>
    <t>Sodium tetraborate decahydrate</t>
  </si>
  <si>
    <t>Sodium borate decahydrate, Borax decahydrate</t>
  </si>
  <si>
    <t>Na2B4O7 · 10H2O</t>
  </si>
  <si>
    <t>1303-96-4</t>
  </si>
  <si>
    <t>VZ2275000</t>
  </si>
  <si>
    <t>49 (E1)</t>
  </si>
  <si>
    <t>49, 71</t>
  </si>
  <si>
    <t>Cytosine</t>
  </si>
  <si>
    <t>4-Amino-2-hydroxypyrimidine</t>
  </si>
  <si>
    <t>C4H5N3O</t>
  </si>
  <si>
    <t>71-30-7</t>
  </si>
  <si>
    <t>UW7350150</t>
  </si>
  <si>
    <t>49, 84</t>
  </si>
  <si>
    <t>Gallic acid</t>
  </si>
  <si>
    <t>3,4,5-Trihydroxybenzoic acid</t>
  </si>
  <si>
    <t>(HO)3C6H2CO2H · H2O</t>
  </si>
  <si>
    <t xml:space="preserve">5995-86-8 </t>
  </si>
  <si>
    <t>LW7525000</t>
  </si>
  <si>
    <t xml:space="preserve">98-92-0 </t>
  </si>
  <si>
    <t>49, 61</t>
  </si>
  <si>
    <t>Sodium pyrophosphate tetrabasic decahydrate</t>
  </si>
  <si>
    <t>Pyrophosphate inorganic, Sodium diphosphate tetrabasic, Tetrasodium pyrophosphate</t>
  </si>
  <si>
    <t>Na4P2O7 · 10H2O</t>
  </si>
  <si>
    <t>13472-36-1</t>
  </si>
  <si>
    <t>50 (E2)</t>
  </si>
  <si>
    <t>Digest of Dextran sulfate with α-Amylase and Dextranase</t>
  </si>
  <si>
    <t>1% w/v</t>
  </si>
  <si>
    <t>Dextran sulfate sodium salt</t>
  </si>
  <si>
    <t xml:space="preserve">&gt;500,000 </t>
  </si>
  <si>
    <t xml:space="preserve">9011-18-1 </t>
  </si>
  <si>
    <t>HH9290000</t>
  </si>
  <si>
    <t>0.005% w/v</t>
  </si>
  <si>
    <t>Dextranase</t>
  </si>
  <si>
    <t>1,6-α-D-Glucan 6-glucanohydrolase</t>
  </si>
  <si>
    <t>α-Amylase</t>
  </si>
  <si>
    <t>1,4-α-D-Glucan-glucanohydrolase</t>
  </si>
  <si>
    <t xml:space="preserve">9000-90-2 </t>
  </si>
  <si>
    <t>BU7432500</t>
  </si>
  <si>
    <t>51 (E3)</t>
  </si>
  <si>
    <t>Tryptone</t>
  </si>
  <si>
    <t>52 (E4)</t>
  </si>
  <si>
    <t>Protamine sulfate</t>
  </si>
  <si>
    <t>Salmine (from salmon)</t>
  </si>
  <si>
    <t>53597-25-4</t>
  </si>
  <si>
    <t>VO9470000</t>
  </si>
  <si>
    <t>53 (E5)</t>
  </si>
  <si>
    <t>Digest of Ribonucleic acid and Deoxyribonucleic acid with Ribonuclease A and Deoxyribonuclease I</t>
  </si>
  <si>
    <t>Deoxyribonuclease I</t>
  </si>
  <si>
    <t>Deoxyribonucleate 5′-oligonucleotido-hydrolase, DNase I</t>
  </si>
  <si>
    <t>9003-98-9</t>
  </si>
  <si>
    <t>0.5% w/v</t>
  </si>
  <si>
    <t>Deoxyribonucleic acid</t>
  </si>
  <si>
    <t>DNA</t>
  </si>
  <si>
    <t>Ribonuclease A</t>
  </si>
  <si>
    <t>Pancreatic Ribonuclease, Ribonuclease I, Ribonucleate 3′-pyrimidinooligonucleotidohydrolase, RNase A</t>
  </si>
  <si>
    <t xml:space="preserve">9001-99-4 </t>
  </si>
  <si>
    <t>RF0760000</t>
  </si>
  <si>
    <t>Ribonucleic acid</t>
  </si>
  <si>
    <t>RNA</t>
  </si>
  <si>
    <t xml:space="preserve">63231-63-0 </t>
  </si>
  <si>
    <t>RF0772520</t>
  </si>
  <si>
    <t>54 (E6)</t>
  </si>
  <si>
    <t>Digest of Casein and Hemoglobin with Pepsin, Trypsin, Protease and Proteinase K</t>
  </si>
  <si>
    <t>Casein</t>
  </si>
  <si>
    <t xml:space="preserve">9000-71-9 </t>
  </si>
  <si>
    <t>Hemoglobin</t>
  </si>
  <si>
    <t>9047-09-0</t>
  </si>
  <si>
    <t>54, 55</t>
  </si>
  <si>
    <t>Pepsin</t>
  </si>
  <si>
    <t>Pepsin A, Pepsin from hog stomach</t>
  </si>
  <si>
    <t>9001-75-6</t>
  </si>
  <si>
    <t>SC6132000</t>
  </si>
  <si>
    <t>Protease</t>
  </si>
  <si>
    <t>Proteinase, Subtilisin® A, Subtilisin® Carslberg</t>
  </si>
  <si>
    <t>9014-01-1</t>
  </si>
  <si>
    <t>Proteinase K</t>
  </si>
  <si>
    <t>Endopeptidase K</t>
  </si>
  <si>
    <t xml:space="preserve">39450-01-6 </t>
  </si>
  <si>
    <t>Trypsin</t>
  </si>
  <si>
    <t xml:space="preserve">9002-07-7 </t>
  </si>
  <si>
    <t>55 (E7)</t>
  </si>
  <si>
    <t>Ovalbumin digested with Proteinase K, Trypsin and Pepsin</t>
  </si>
  <si>
    <t>Ovalbumin</t>
  </si>
  <si>
    <t xml:space="preserve">9006-59-1 </t>
  </si>
  <si>
    <t>AY9384000</t>
  </si>
  <si>
    <t>56, 66</t>
  </si>
  <si>
    <t>56 (E8)</t>
  </si>
  <si>
    <t>D-Sorbitol</t>
  </si>
  <si>
    <t>D-Glucitol</t>
  </si>
  <si>
    <t>C6H14O6</t>
  </si>
  <si>
    <t>50-70-4</t>
  </si>
  <si>
    <t>LZ4290000</t>
  </si>
  <si>
    <t>Glycerol</t>
  </si>
  <si>
    <t>1,2,3-Propanetriol, Glycerin</t>
  </si>
  <si>
    <t>HOCH2CH(OH)CH2OH</t>
  </si>
  <si>
    <t>56-81-5</t>
  </si>
  <si>
    <t>MA8050000</t>
  </si>
  <si>
    <t>56, 68</t>
  </si>
  <si>
    <t>myo-Inositol</t>
  </si>
  <si>
    <t>1,2,3,5/4,6-Hexahydroxycyclohexane, i-Inositol, meso-Inositol</t>
  </si>
  <si>
    <t>C6H12O6</t>
  </si>
  <si>
    <t>87-89-8</t>
  </si>
  <si>
    <t>NM7520800</t>
  </si>
  <si>
    <t>56, 57</t>
  </si>
  <si>
    <t>Sarcosine</t>
  </si>
  <si>
    <t>N-Methylglycine</t>
  </si>
  <si>
    <t>CH3NHCH2COOH</t>
  </si>
  <si>
    <t>107-97-1</t>
  </si>
  <si>
    <t>VQ2897000</t>
  </si>
  <si>
    <t>57, 60, 88</t>
  </si>
  <si>
    <t>57 (E9)</t>
  </si>
  <si>
    <t>1,4-Diaminobutane</t>
  </si>
  <si>
    <t>Putrescine, 1,4-Butanediamine, Tetramethylenediamine</t>
  </si>
  <si>
    <t>NH2(CH2)4NH2</t>
  </si>
  <si>
    <t>110-60-1</t>
  </si>
  <si>
    <t>EJ6800000</t>
  </si>
  <si>
    <t>57, 59</t>
  </si>
  <si>
    <t>Diloxanide furoate</t>
  </si>
  <si>
    <t>Furamide, 2,2-Dichloro-N-(4-hydroxyphenyl)-N-methylacetamide 2-furoic acid ester</t>
  </si>
  <si>
    <t>C14H11Cl2NO4</t>
  </si>
  <si>
    <t>3736-81-0</t>
  </si>
  <si>
    <t>LV1821800</t>
  </si>
  <si>
    <t>58 (E10)</t>
  </si>
  <si>
    <t>58, 60, 88</t>
  </si>
  <si>
    <t>1,8-Diaminooctane</t>
  </si>
  <si>
    <t>1,8-Octanediamine, Octamethylenediamine</t>
  </si>
  <si>
    <t>NH2(CH2)8NH2</t>
  </si>
  <si>
    <t>373-44-4</t>
  </si>
  <si>
    <t>RG8841500</t>
  </si>
  <si>
    <t>Cadaverine</t>
  </si>
  <si>
    <t>1,5-Diaminopentane, 1,5-Pentanediamine, Pentamethylenediamine</t>
  </si>
  <si>
    <t>NH2(CH2)5NH2</t>
  </si>
  <si>
    <t>462-94-2</t>
  </si>
  <si>
    <t>SA0200000</t>
  </si>
  <si>
    <t>59 (E11)</t>
  </si>
  <si>
    <t>1,2-Cyclohexanediamine sulfate</t>
  </si>
  <si>
    <t>59, 72</t>
  </si>
  <si>
    <t>Fumaric acid</t>
  </si>
  <si>
    <t>HOOCCH=CHCOOH</t>
  </si>
  <si>
    <t>110-17-8</t>
  </si>
  <si>
    <t>LS9625000</t>
  </si>
  <si>
    <t>60 (E12)</t>
  </si>
  <si>
    <t>60, 88</t>
  </si>
  <si>
    <t>Spermidine</t>
  </si>
  <si>
    <t>1,8-Diamino-4-azaoctane, N-(3-Aminopropyl)-1,4-diaminobutane</t>
  </si>
  <si>
    <t>NH2(CH2)3NH(CH2)4NH2</t>
  </si>
  <si>
    <t>124-20-9</t>
  </si>
  <si>
    <t>EJ7000000</t>
  </si>
  <si>
    <t>61 (F1)</t>
  </si>
  <si>
    <t>61, 62, 90</t>
  </si>
  <si>
    <t>Phytic acid sodium salt hydrate</t>
  </si>
  <si>
    <t>myo-Inositol hexakis(dihydrogen phosphate), Inositol hexaphosphoric acid</t>
  </si>
  <si>
    <t>C6H18O24P6 · xNa+ · yH2O</t>
  </si>
  <si>
    <t>Sodium triphosphate pentabasic</t>
  </si>
  <si>
    <t>Pentasodium tripolyphosphate, Sodium tripolyphosphate pentabasic</t>
  </si>
  <si>
    <t>Na5P3O10</t>
  </si>
  <si>
    <t>7758-29-4</t>
  </si>
  <si>
    <t>YK4570000</t>
  </si>
  <si>
    <t>HEPES sodium</t>
  </si>
  <si>
    <t>62 (F2)</t>
  </si>
  <si>
    <t>Glycerol phosphate disodium salt hydrate</t>
  </si>
  <si>
    <t>Glycerophosphate disodium salt hydrate</t>
  </si>
  <si>
    <t>C3H7Na2O6P · xH2O</t>
  </si>
  <si>
    <t>154804-51-0</t>
  </si>
  <si>
    <t>O-Phospho-L-serine, L-2-Amino-3-hydroxypropanoic acid 3-phosphate, L-Serine O-phosphate, L-SOP</t>
  </si>
  <si>
    <t>63, 71, 89</t>
  </si>
  <si>
    <t>63 (F3)</t>
  </si>
  <si>
    <t>4-Aminobutyric acid</t>
  </si>
  <si>
    <t>4-Aminobutanoic acid, GABA, Piperidic acid, Piperidinic acid</t>
  </si>
  <si>
    <t>NH2(CH2)3COOH</t>
  </si>
  <si>
    <t>56-12-2</t>
  </si>
  <si>
    <t>ES6300000</t>
  </si>
  <si>
    <t>63, 69, 89</t>
  </si>
  <si>
    <t>6-Aminohexanoic acid</t>
  </si>
  <si>
    <t>6-Aminocaproic acid, EACA</t>
  </si>
  <si>
    <t>H2N(CH2)5CO2H</t>
  </si>
  <si>
    <t>60-32-2</t>
  </si>
  <si>
    <t>MO6300000</t>
  </si>
  <si>
    <t>32. 63, 85</t>
  </si>
  <si>
    <t>63, 70, 89</t>
  </si>
  <si>
    <t>β-Alanine</t>
  </si>
  <si>
    <t>3-Aminopropionic acid</t>
  </si>
  <si>
    <t>NH2CH2CH2COOH</t>
  </si>
  <si>
    <t>107-95-9</t>
  </si>
  <si>
    <t>64 (F4)</t>
  </si>
  <si>
    <t>64, 95</t>
  </si>
  <si>
    <t>L-Canavanine</t>
  </si>
  <si>
    <t>L-α-Amino-γ-(guanidinooxy)-n-butyric acid</t>
  </si>
  <si>
    <t>C5H12N4O3</t>
  </si>
  <si>
    <t>543-38-4</t>
  </si>
  <si>
    <t>ES7002000</t>
  </si>
  <si>
    <t>65, 66</t>
  </si>
  <si>
    <t>65 (F5)</t>
  </si>
  <si>
    <t>1,2,3-Heptanetriol</t>
  </si>
  <si>
    <t>CH3(CH2)3CH(OH)CH(OH)CH2OH</t>
  </si>
  <si>
    <t>103404-57-5</t>
  </si>
  <si>
    <t>1,3-Propanediol</t>
  </si>
  <si>
    <t>1,3-Dihydroxypropane, Trimethylene glycol</t>
  </si>
  <si>
    <t>HO(CH2)3OH</t>
  </si>
  <si>
    <t>504-63-2</t>
  </si>
  <si>
    <t>TY2010000</t>
  </si>
  <si>
    <t>65, 68</t>
  </si>
  <si>
    <t>1,4-Butanediol</t>
  </si>
  <si>
    <t>1,4-Butylene glycol, Tetramethylene glycol</t>
  </si>
  <si>
    <t>HO(CH2)4OH</t>
  </si>
  <si>
    <t>110-63-4</t>
  </si>
  <si>
    <t>EK0525000</t>
  </si>
  <si>
    <t>65. 68</t>
  </si>
  <si>
    <t>1,6-Hexanediol</t>
  </si>
  <si>
    <t>Hexamethylene glycol</t>
  </si>
  <si>
    <t>HO(CH2)6OH</t>
  </si>
  <si>
    <t>629-11-8</t>
  </si>
  <si>
    <t>MO2100000</t>
  </si>
  <si>
    <t>65, 67</t>
  </si>
  <si>
    <t>Resorcinol</t>
  </si>
  <si>
    <t>1,3-Benzenediol</t>
  </si>
  <si>
    <t>C6H4-1,3-(OH)2</t>
  </si>
  <si>
    <t>108-46-3</t>
  </si>
  <si>
    <t>VG9625000</t>
  </si>
  <si>
    <t>66 (F6)</t>
  </si>
  <si>
    <t>(±)-2-Methyl-2,4-pentanediol</t>
  </si>
  <si>
    <t>MPD, Hexylene glycol</t>
  </si>
  <si>
    <t>CH3CH(OH)CH2C(CH3)2OH</t>
  </si>
  <si>
    <t>107-41-5</t>
  </si>
  <si>
    <t>SA0810000</t>
  </si>
  <si>
    <t>66, 68</t>
  </si>
  <si>
    <t xml:space="preserve">Diethylenetriaminepentakis(methylphosphonic acid) </t>
  </si>
  <si>
    <t>C9H28N3O15P5</t>
  </si>
  <si>
    <t xml:space="preserve">15827-60-8 </t>
  </si>
  <si>
    <t>56. 66</t>
  </si>
  <si>
    <t>67, 81, 95</t>
  </si>
  <si>
    <t>67 (F7)</t>
  </si>
  <si>
    <t>Barbituric acid</t>
  </si>
  <si>
    <t>2,4,6-Trihydroxypyrimidine, Malonylurea</t>
  </si>
  <si>
    <t>C4H4N2O3</t>
  </si>
  <si>
    <t>67-52-7</t>
  </si>
  <si>
    <t>CP8000000</t>
  </si>
  <si>
    <t>67,  68</t>
  </si>
  <si>
    <t>Phloroglucinol</t>
  </si>
  <si>
    <t>1,3,5-Trihydroxybenzene</t>
  </si>
  <si>
    <t>C6H6O3</t>
  </si>
  <si>
    <t>108-73-6</t>
  </si>
  <si>
    <t>SY1050000</t>
  </si>
  <si>
    <t>68 (F8)</t>
  </si>
  <si>
    <t>66. 68</t>
  </si>
  <si>
    <t>67, 68</t>
  </si>
  <si>
    <t>69 (F9)</t>
  </si>
  <si>
    <t>70 (F10)</t>
  </si>
  <si>
    <t>71 (F11)</t>
  </si>
  <si>
    <t>72, 73, 91</t>
  </si>
  <si>
    <t>72 (F12)</t>
  </si>
  <si>
    <t>0.11% w/v</t>
  </si>
  <si>
    <t>Dodecanedioic acid</t>
  </si>
  <si>
    <t>Decane-1,10-dicarboxylic acid</t>
  </si>
  <si>
    <t>HOOC(CH2)10COOH</t>
  </si>
  <si>
    <t>693-23-2</t>
  </si>
  <si>
    <t>72, 78, 82, 91</t>
  </si>
  <si>
    <t>Glutaric acid</t>
  </si>
  <si>
    <t>HOOC(CH2)3COOH</t>
  </si>
  <si>
    <t>110-94-1</t>
  </si>
  <si>
    <t>MA3740000</t>
  </si>
  <si>
    <t>72, 76, 91</t>
  </si>
  <si>
    <t>Hexadecanedioic acid</t>
  </si>
  <si>
    <t>Thapsic acid</t>
  </si>
  <si>
    <t>HOOC(CH2)14COOH</t>
  </si>
  <si>
    <t>505-54-4</t>
  </si>
  <si>
    <t>Maleic acid</t>
  </si>
  <si>
    <t>cis-Butenedioic acid, Toxilic acid</t>
  </si>
  <si>
    <t>HO2CCH=CHCO2H</t>
  </si>
  <si>
    <t>110-16-7</t>
  </si>
  <si>
    <t>OM9625000</t>
  </si>
  <si>
    <t>72, 76, 89</t>
  </si>
  <si>
    <t>Oxamic acid</t>
  </si>
  <si>
    <t>Aminooxoacetic acid, Oxalic acid monoamide</t>
  </si>
  <si>
    <t>NH2COCO2H</t>
  </si>
  <si>
    <t>471-47-6</t>
  </si>
  <si>
    <t>72, 76, 78, 91</t>
  </si>
  <si>
    <t>Sebacic acid</t>
  </si>
  <si>
    <t>Decanedioic acid</t>
  </si>
  <si>
    <t>HO2C(CH2)8CO2H</t>
  </si>
  <si>
    <t>111-20-6</t>
  </si>
  <si>
    <t>VS0875000</t>
  </si>
  <si>
    <t>72, 73, 76, 91</t>
  </si>
  <si>
    <t>Suberic acid</t>
  </si>
  <si>
    <t>Octanedioic acid</t>
  </si>
  <si>
    <t>HOOC(CH2)6COOH</t>
  </si>
  <si>
    <t>505-48-6</t>
  </si>
  <si>
    <t>73 (G1)</t>
  </si>
  <si>
    <t>73, 80</t>
  </si>
  <si>
    <t>Hippuric acid</t>
  </si>
  <si>
    <t>N-Benzoylglycine, Benzoylaminoacetic acid</t>
  </si>
  <si>
    <t>C6H5CONHCH2COOH</t>
  </si>
  <si>
    <t>495-69-2</t>
  </si>
  <si>
    <t>MR8150000</t>
  </si>
  <si>
    <t>Oxalacetic acid</t>
  </si>
  <si>
    <t>2-Oxosuccinic acid, Oxobutanedioic acid</t>
  </si>
  <si>
    <t>HO2CCH2COCO2H</t>
  </si>
  <si>
    <t>328-42-7</t>
  </si>
  <si>
    <t>74 (G2)</t>
  </si>
  <si>
    <t>Adipic acid</t>
  </si>
  <si>
    <t>Hexanedioic acid</t>
  </si>
  <si>
    <t>HOOC(CH2)4COOH</t>
  </si>
  <si>
    <t>124-04-9</t>
  </si>
  <si>
    <t>AU8400000</t>
  </si>
  <si>
    <t>74, 77</t>
  </si>
  <si>
    <t>Benzoic acid</t>
  </si>
  <si>
    <t>C6H5COOH</t>
  </si>
  <si>
    <t>65-85-0</t>
  </si>
  <si>
    <t>DG0875000</t>
  </si>
  <si>
    <t>74, 78</t>
  </si>
  <si>
    <t>Oxalic acid anhydrous</t>
  </si>
  <si>
    <t>HO2CCO2H</t>
  </si>
  <si>
    <t>144-62-7</t>
  </si>
  <si>
    <t>RO2450000</t>
  </si>
  <si>
    <t>74, 81, 94</t>
  </si>
  <si>
    <t>Terephthalic acid</t>
  </si>
  <si>
    <t>Benzene-1,4-dicarboxylic acid</t>
  </si>
  <si>
    <t>C6H4-1,4-(CO2H)2</t>
  </si>
  <si>
    <t>100-21-0</t>
  </si>
  <si>
    <t>WZ0875000</t>
  </si>
  <si>
    <t>75 (G3)</t>
  </si>
  <si>
    <t>75, 82</t>
  </si>
  <si>
    <t>trans-Aconitic acid</t>
  </si>
  <si>
    <t>trans-Propene-1,2,3-tricarboxylic acid</t>
  </si>
  <si>
    <t>HO2CCH2C(CO2H)=CHCO2H</t>
  </si>
  <si>
    <t>4023-65-8</t>
  </si>
  <si>
    <t>76 (G4)</t>
  </si>
  <si>
    <t>3-Indolebutyric Acid</t>
  </si>
  <si>
    <t>NL5250001</t>
  </si>
  <si>
    <t>77 (G5)</t>
  </si>
  <si>
    <t>1,3,5-Pentanetricarboxylic Acid</t>
  </si>
  <si>
    <t>77, 81</t>
  </si>
  <si>
    <t>4-Hydroxyphenylacetic acid</t>
  </si>
  <si>
    <t>HOC6H4CH2CO2H</t>
  </si>
  <si>
    <t>156-38-7</t>
  </si>
  <si>
    <t>AI2680000</t>
  </si>
  <si>
    <t>78 (G6)</t>
  </si>
  <si>
    <t>79 (G7)</t>
  </si>
  <si>
    <t>80 (G8)</t>
  </si>
  <si>
    <t>81 (G9)</t>
  </si>
  <si>
    <t>NL5250002</t>
  </si>
  <si>
    <t>82 (G10)</t>
  </si>
  <si>
    <t>83 (G11)</t>
  </si>
  <si>
    <t>10% v/v</t>
  </si>
  <si>
    <t>TACSIMATE pH 7.0</t>
  </si>
  <si>
    <t>84 (G12)</t>
  </si>
  <si>
    <t>Benzenephosphonic acid</t>
  </si>
  <si>
    <t>Phenylphosphonic Acid</t>
  </si>
  <si>
    <t>C6H5P(O)(OH)2</t>
  </si>
  <si>
    <t>1571-33-1</t>
  </si>
  <si>
    <t>TA0350000</t>
  </si>
  <si>
    <t>Melatonin</t>
  </si>
  <si>
    <t>N-Acetyl-5-methoxytryptamine</t>
  </si>
  <si>
    <t>C13H16N2O2</t>
  </si>
  <si>
    <t>73-31-4</t>
  </si>
  <si>
    <t>AC5955000</t>
  </si>
  <si>
    <t>N-(2-carboxyethyl)-iminodiacetic acid</t>
  </si>
  <si>
    <t>Nitrilodiacetic-propionic Acid, N,N-Bis(carboxymethyl)-β-alanine</t>
  </si>
  <si>
    <t>C7H11NO6</t>
  </si>
  <si>
    <t>6245-75-6</t>
  </si>
  <si>
    <t>Trimellitic acid</t>
  </si>
  <si>
    <t>Benzene-1,2,4-tricarboxylic acid</t>
  </si>
  <si>
    <t>528-44-9</t>
  </si>
  <si>
    <t>DC1980000</t>
  </si>
  <si>
    <t>85 (H1)</t>
  </si>
  <si>
    <t>32, 63, 85</t>
  </si>
  <si>
    <t>L-Alanine</t>
  </si>
  <si>
    <t>32. 85</t>
  </si>
  <si>
    <t>26, 32, 85</t>
  </si>
  <si>
    <t>86 (H2)</t>
  </si>
  <si>
    <t>87 (H3)</t>
  </si>
  <si>
    <t>Hexamminecobalt(III) chloride</t>
  </si>
  <si>
    <t>88 (H4)</t>
  </si>
  <si>
    <t>89 (H5)</t>
  </si>
  <si>
    <t>90 (H6)</t>
  </si>
  <si>
    <t>D-3-Phosphoglyceric acid disodium salt</t>
  </si>
  <si>
    <t>(−)-Disodium D-3-phosphoglycerate, D-Glycerate 3-phosphate disodium salt</t>
  </si>
  <si>
    <t>C3H5Na2O7P</t>
  </si>
  <si>
    <t xml:space="preserve">80731-10-8 </t>
  </si>
  <si>
    <t>24. 62. 90</t>
  </si>
  <si>
    <t>91 (H7)</t>
  </si>
  <si>
    <t>0.0625% w/v</t>
  </si>
  <si>
    <t>92 (H8)</t>
  </si>
  <si>
    <t>93 (H9)</t>
  </si>
  <si>
    <t>94 (H10)</t>
  </si>
  <si>
    <t>21, 94</t>
  </si>
  <si>
    <t>95 (H11)</t>
  </si>
  <si>
    <t>0.07% w/v</t>
  </si>
  <si>
    <t>L-Carnitine hydrochloride</t>
  </si>
  <si>
    <t>96 (H12)</t>
  </si>
  <si>
    <t xml:space="preserve"> </t>
  </si>
  <si>
    <t>332.26 (anhydrous basis)</t>
  </si>
  <si>
    <t>3, 31, 65, 68, 85</t>
  </si>
  <si>
    <t>9, 32</t>
  </si>
  <si>
    <t>D-Fructose 1,6-bisphosphate trisodium salt octahydrate</t>
  </si>
  <si>
    <t>D-Glucose 6-phosphate sodium salt</t>
  </si>
  <si>
    <t>32, 56</t>
  </si>
  <si>
    <t>32, 63</t>
  </si>
  <si>
    <t>32, 64</t>
  </si>
  <si>
    <t>32, 44</t>
  </si>
  <si>
    <t>26, 32</t>
  </si>
  <si>
    <t>666.59 (anhydrous basis)</t>
  </si>
  <si>
    <t>504.44 (anhydrous)</t>
  </si>
  <si>
    <t>172.09 (anhydrous)</t>
  </si>
  <si>
    <t>Gallic acid monohydrate</t>
  </si>
  <si>
    <t>9008-02-0</t>
  </si>
  <si>
    <t>62, 85</t>
  </si>
  <si>
    <t>65, 85</t>
  </si>
  <si>
    <t>72, 85</t>
  </si>
  <si>
    <t>85, 90</t>
  </si>
  <si>
    <t>HR2-096</t>
  </si>
  <si>
    <t xml:space="preserve">HR2-078 </t>
  </si>
  <si>
    <t xml:space="preserve">D(+)Fructofuranose 1,6-diphosphate trisodium salt hydrate, Harden-Young ester, Hexose diphosphate trisodium salt hydrate </t>
  </si>
  <si>
    <t xml:space="preserve">C6H11Na3O12P2 · xH2O </t>
  </si>
  <si>
    <t>D-Fructose 1,6-bisphosphate trisodium salt hydrate</t>
  </si>
  <si>
    <t xml:space="preserve"> 4685-12-5</t>
  </si>
  <si>
    <t xml:space="preserve"> 3321-03-7</t>
  </si>
  <si>
    <t>216-732-0</t>
  </si>
  <si>
    <t>202-834-2</t>
  </si>
  <si>
    <t>210-204-3</t>
  </si>
  <si>
    <t>278-169-7</t>
  </si>
  <si>
    <t>202-199-1</t>
  </si>
  <si>
    <t>202-713-4</t>
  </si>
  <si>
    <t>201-879-5</t>
  </si>
  <si>
    <t>200-345-9</t>
  </si>
  <si>
    <t>209-127-8</t>
  </si>
  <si>
    <t>209-122-0</t>
  </si>
  <si>
    <t>211-303-4</t>
  </si>
  <si>
    <t>230-398-3</t>
  </si>
  <si>
    <t>205-753-0</t>
  </si>
  <si>
    <t>200-712-3</t>
  </si>
  <si>
    <t>209-077-7</t>
  </si>
  <si>
    <t>200-526-2</t>
  </si>
  <si>
    <t>202-555-6</t>
  </si>
  <si>
    <t>212-719-9</t>
  </si>
  <si>
    <t>227-057-6</t>
  </si>
  <si>
    <t>209-328-0</t>
  </si>
  <si>
    <t>200-609-3</t>
  </si>
  <si>
    <t>245-208-4</t>
  </si>
  <si>
    <t>200-745-3</t>
  </si>
  <si>
    <t>200-798-2</t>
  </si>
  <si>
    <t>200-522-0</t>
  </si>
  <si>
    <t>200-568-1</t>
  </si>
  <si>
    <t>200-795-6</t>
  </si>
  <si>
    <t>200-460-4</t>
  </si>
  <si>
    <t>202-739-6</t>
  </si>
  <si>
    <t>200-002-3</t>
  </si>
  <si>
    <t>203-632-7</t>
  </si>
  <si>
    <t>214-675-6</t>
  </si>
  <si>
    <t>200-315-5</t>
  </si>
  <si>
    <t>208-243-6</t>
  </si>
  <si>
    <t>214-036-1</t>
  </si>
  <si>
    <t>200-563-4</t>
  </si>
  <si>
    <t>201-994-0</t>
  </si>
  <si>
    <t>209-358-4</t>
  </si>
  <si>
    <t>230-908-4</t>
  </si>
  <si>
    <t>208-613-7</t>
  </si>
  <si>
    <t>229-998-8</t>
  </si>
  <si>
    <t>206-759-6</t>
  </si>
  <si>
    <t>204-473-6</t>
  </si>
  <si>
    <t>204-669-1</t>
  </si>
  <si>
    <t>205-398-1</t>
  </si>
  <si>
    <t>201-810-9</t>
  </si>
  <si>
    <t>212-606-4</t>
  </si>
  <si>
    <t>204-663-9</t>
  </si>
  <si>
    <t>202-724-4</t>
  </si>
  <si>
    <t>234-103-9</t>
  </si>
  <si>
    <t>204-466-8</t>
  </si>
  <si>
    <t>231-000-0</t>
  </si>
  <si>
    <t>200-576-5</t>
  </si>
  <si>
    <t>210-909-6</t>
  </si>
  <si>
    <t>217-851-0</t>
  </si>
  <si>
    <t>204-482-5</t>
  </si>
  <si>
    <t>258-921-0</t>
  </si>
  <si>
    <t>206-986-0</t>
  </si>
  <si>
    <t>216-795-4</t>
  </si>
  <si>
    <t>229-663-6</t>
  </si>
  <si>
    <t>200-296-3</t>
  </si>
  <si>
    <t>221-678-6</t>
  </si>
  <si>
    <t>200-362-1</t>
  </si>
  <si>
    <t>200-562-9</t>
  </si>
  <si>
    <t>217-751-7</t>
  </si>
  <si>
    <t>211-699-9</t>
  </si>
  <si>
    <t>214-698-1</t>
  </si>
  <si>
    <t>245-261-3</t>
  </si>
  <si>
    <t>225-140-1</t>
  </si>
  <si>
    <t>230-901-6</t>
  </si>
  <si>
    <t>211-525-1</t>
  </si>
  <si>
    <t>222-027-9</t>
  </si>
  <si>
    <t>200-272-2</t>
  </si>
  <si>
    <t>200-774-1</t>
  </si>
  <si>
    <t>200-294-2</t>
  </si>
  <si>
    <t>200-273-8</t>
  </si>
  <si>
    <t>200-811-1</t>
  </si>
  <si>
    <t>200-735-9</t>
  </si>
  <si>
    <t>200-291-6</t>
  </si>
  <si>
    <t>200-293-7</t>
  </si>
  <si>
    <t>200-292-1</t>
  </si>
  <si>
    <t>205-702-2</t>
  </si>
  <si>
    <t>200-274-3</t>
  </si>
  <si>
    <t>200-773-6</t>
  </si>
  <si>
    <t>200-716-5</t>
  </si>
  <si>
    <t>208-146-9</t>
  </si>
  <si>
    <t>231-493-2</t>
  </si>
  <si>
    <t>208-436-5</t>
  </si>
  <si>
    <t>203-840-8</t>
  </si>
  <si>
    <t>205-091-2</t>
  </si>
  <si>
    <t>230-907-9</t>
  </si>
  <si>
    <t>201-064-4</t>
  </si>
  <si>
    <t>224-632-3</t>
  </si>
  <si>
    <t>233-386-6</t>
  </si>
  <si>
    <t>233-797-0</t>
  </si>
  <si>
    <t>205-331-6</t>
  </si>
  <si>
    <t>233-140-8</t>
  </si>
  <si>
    <t>232-094-6</t>
  </si>
  <si>
    <t>231-869-6</t>
  </si>
  <si>
    <t>231-592-0</t>
  </si>
  <si>
    <t>231-589-4</t>
  </si>
  <si>
    <t>231-210-2</t>
  </si>
  <si>
    <t>231-743-0</t>
  </si>
  <si>
    <t>205-101-5</t>
  </si>
  <si>
    <t>218-975-8</t>
  </si>
  <si>
    <t>203-490-6</t>
  </si>
  <si>
    <t>203-483-8</t>
  </si>
  <si>
    <t>200-260-7</t>
  </si>
  <si>
    <t>200-754-2</t>
  </si>
  <si>
    <t>234-839-0</t>
  </si>
  <si>
    <t>231-599-9</t>
  </si>
  <si>
    <t>231-554-3</t>
  </si>
  <si>
    <t>231-448-7</t>
  </si>
  <si>
    <t>215-540-4</t>
  </si>
  <si>
    <t>200-749-5</t>
  </si>
  <si>
    <t>205-749-9</t>
  </si>
  <si>
    <t>231-767-1</t>
  </si>
  <si>
    <t>232-565-6</t>
  </si>
  <si>
    <t>232-667-0</t>
  </si>
  <si>
    <t>232-646-6</t>
  </si>
  <si>
    <t>232-555-1</t>
  </si>
  <si>
    <t>232-629-3</t>
  </si>
  <si>
    <t>232-752-2</t>
  </si>
  <si>
    <t>254-457-8</t>
  </si>
  <si>
    <t>232-650-8</t>
  </si>
  <si>
    <t>232-692-7</t>
  </si>
  <si>
    <t>200-061-5</t>
  </si>
  <si>
    <t>200-289-5</t>
  </si>
  <si>
    <t>201-781-2</t>
  </si>
  <si>
    <t>203-538-6</t>
  </si>
  <si>
    <t>203-782-3</t>
  </si>
  <si>
    <t>223-108-1</t>
  </si>
  <si>
    <t>206-764-3</t>
  </si>
  <si>
    <t>207-329-0</t>
  </si>
  <si>
    <t>203-743-0</t>
  </si>
  <si>
    <t>204-689-0</t>
  </si>
  <si>
    <t>238-242-6</t>
  </si>
  <si>
    <t>231-838-7</t>
  </si>
  <si>
    <t>200-258-6</t>
  </si>
  <si>
    <t>200-469-3</t>
  </si>
  <si>
    <t>203-536-5</t>
  </si>
  <si>
    <t>207-997-3</t>
  </si>
  <si>
    <t>211-074-0</t>
  </si>
  <si>
    <t>203-585-2</t>
  </si>
  <si>
    <t>203-489-0</t>
  </si>
  <si>
    <t>239-931-4</t>
  </si>
  <si>
    <t>200-658-0</t>
  </si>
  <si>
    <t>203-611-2</t>
  </si>
  <si>
    <t>211-746-3</t>
  </si>
  <si>
    <t>203-817-2</t>
  </si>
  <si>
    <t>208-013-5</t>
  </si>
  <si>
    <t>203-742-5</t>
  </si>
  <si>
    <t>207-443-0</t>
  </si>
  <si>
    <t>203-845-5</t>
  </si>
  <si>
    <t>208-010-9</t>
  </si>
  <si>
    <t>207-806-3</t>
  </si>
  <si>
    <t>206-329-8</t>
  </si>
  <si>
    <t>204-673-3</t>
  </si>
  <si>
    <t>200-618-2</t>
  </si>
  <si>
    <t>205-634-3</t>
  </si>
  <si>
    <t>202-830-0</t>
  </si>
  <si>
    <t>223-688-6</t>
  </si>
  <si>
    <t>205-851-3</t>
  </si>
  <si>
    <t>216-388-1</t>
  </si>
  <si>
    <t>200-797-7</t>
  </si>
  <si>
    <t>228-360-6</t>
  </si>
  <si>
    <t>208-432-3</t>
  </si>
  <si>
    <t>406.06  (anhydrous basis)</t>
  </si>
  <si>
    <t>406.06 (anhydrous basis)</t>
  </si>
  <si>
    <t>0.33% w/v 1,5-Naphthalenedisulfonic acid disodium salt 0.33% w/v 2,5-Pyridinedicarboxylic acid 0.33% w/v 3,5-Dinitrosalicylic acid 0.02 M HEPES sodium pH 6.8</t>
  </si>
  <si>
    <t>All (formula)</t>
  </si>
  <si>
    <t>0.25% w/v Benzidine 0.25% w/v Nicotinamide 0.25% w/v Pyromellitic acid 0.25% w/v Sulfaguanidine 0.02 M HEPES sodium pH 6.8</t>
  </si>
  <si>
    <t>0.25% w/v Gly-gly 0.25% w/v Gly-gly-gly 0.25% w/v Gly-gly-gly-gly 0.25% w/v Pentaglycine 0.02 M HEPES sodium pH 6.8</t>
  </si>
  <si>
    <t>0.25% w/v 3,5-Dinitrosalicylic acid 0.25% w/v 4-Aminobenzoic acid 0.25% w/v Salicylic acid 0.25% w/v Trimesic acid 0.02 M HEPES sodium pH 6.8</t>
  </si>
  <si>
    <t xml:space="preserve">0.33% w/v 4-Nitrobenzoic acid 0.33% w/v 5-Sulfosalicylic acid dihydrate 0.33% w/v Naphthalene-1,3,6-trisulfonic acid trisodium salt hydrate 0.02 M HEPES sodium pH 6.8  </t>
  </si>
  <si>
    <t xml:space="preserve">0.33% w/v 2,6-Naphthalenedisulfonic acid disodium salt 0.33% w/v 2,7-Naphthalenedisulfonic acid disodium salt 0.33% w/v Anthraquinone-2,6-disulfonic acid disodium salt 0.02 M HEPES sodium pH 6.8  </t>
  </si>
  <si>
    <t xml:space="preserve">0.33% w/v 1,5-Naphthalenedisulfonic acid disodium salt 0.33% w/v Naphthalene-1,3,6-trisulfonic acid trisodium salt hydrate 0.33% w/v PIPES 0.02 M HEPES sodium pH 6.8  </t>
  </si>
  <si>
    <t>0.25% w/v 3,5-Dinitrosalicylic acid 0.25% w/v 3-Aminosalicylic acid 0.25% w/v Salicylamide 0.25% w/v Sodium 1-pentanesulfonate monohydrate 0.02 M HEPES sodium pH 6.8</t>
  </si>
  <si>
    <t>0.16% w/v L-Histidine 0.16% w/v L-Isoleucine 0.16% w/v L-Leucine 0.16% w/v L-Phenylalanine 0.16% w/v L-Tryptophan 0.16% w/v L-Tyrosine 0.02 M HEPES sodium pH 6.8</t>
  </si>
  <si>
    <t>0.2% w/v D-(+)-Trehalose dihydrate 0.2% w/v Guanidine hydrochloride 0.2% w/v Phenol 0.2% w/v Trimethylamine N-oxide dihydrate 0.2% w/v Urea 0.02 M HEPES sodium pH 6.8</t>
  </si>
  <si>
    <t xml:space="preserve">0.33% w/v 2,5-Pyridinedicarboxylic acid 0.33% w/v 4-Nitrobenzoic acid 0.33% w/v Mellitic acid 0.02 M HEPES sodium pH 6.8  </t>
  </si>
  <si>
    <t>0.25% w/v Benzidine 0.25% w/v Phenylglyoxal monohydrate 0.25% w/v Sulfaguanidine 0.25% w/v Sulfanilamide 0.02 M HEPES sodium pH 6.8</t>
  </si>
  <si>
    <t xml:space="preserve">0.33% w/v Anthrone 0.33% w/v Congo Red 0.33% w/v N-(2-Acetamido)-2-aminoethanesulfonic acid 0.02 M HEPES sodium pH 6.8  </t>
  </si>
  <si>
    <t xml:space="preserve">0.33% w/v 1,3,5-Pentanetricarboxylic acid 0.33% w/v 5-Sulfosalicylic acid dihydrate 0.33% w/v Trimesic acid 0.02 M HEPES sodium pH 6.8  </t>
  </si>
  <si>
    <t>0.25% w/v 5-Sulfoisophthalic acid monosodium salt 0.25% w/v Cystathionine 0.25% w/v Dithioerythritol 0.25% w/v L-Citrulline 0.02 M HEPES sodium pH 6.8</t>
  </si>
  <si>
    <t xml:space="preserve">0.33% w/v 3,5-Dinitrosalicylic acid 0.33% w/v 3-Aminobenzenesulfonic acid 0.33% w/v 5-Sulfosalicylic acid dihydrate 0.02 M HEPES sodium pH 6.8  </t>
  </si>
  <si>
    <t xml:space="preserve">0.33% w/v 2,7-Naphthalenedisulfonic acid disodium salt 0.33% w/v Azelaic acid 0.33% w/v trans-Cinnamic acid 0.02 M HEPES sodium pH 6.8  </t>
  </si>
  <si>
    <t xml:space="preserve">0.33% w/v 2,6-Naphthalenedisulfonic acid disodium salt 0.33% w/v 2-Aminobenzenesulfonic acid 0.33% w/v m-Benzenedisulfonic acid disodium salt 0.02 M HEPES sodium pH 6.8  </t>
  </si>
  <si>
    <t xml:space="preserve">0.33% w/v 1,4-Cyclohexanedicarboxylic acid 0.33% w/v 2,2'-Thiodiglycolic acid 0.33% w/v 5-Sulfoisophthalic acid monosodium salt 0.02 M HEPES sodium pH 6.8  </t>
  </si>
  <si>
    <t xml:space="preserve">0.33% w/v 3-Aminobenzoic acid 0.33% w/v 3-Aminosalicylic acid 0.33% w/v Salicylic acid 0.02 M HEPES sodium pH 6.8  </t>
  </si>
  <si>
    <t>0.25% w/v Hexamminecobalt(III) chloride 0.25% w/v Salicylamide 0.25% w/v Sulfanilamide 0.25% w/v Vanillic acid  0.02 M HEPES sodium pH 6.8</t>
  </si>
  <si>
    <t>0.25% w/v p-Coumaric acid 0.25% w/v Phenylurea 0.25% w/v Poly(3-hydroxybutyric acid) 0.25% w/v Sulfaguanidine 0.02 M HEPES sodium pH 6.8</t>
  </si>
  <si>
    <t>0.25% w/v 1,2-Diaminocyclohexane sulfate 0.25% w/v 1,4-Cyclohexanedicarboxylic acid 0.25% w/v Methylenediphosphonic acid 0.25% w/v Sulfanilic acid 0.02 M HEPES sodium pH 6.8</t>
  </si>
  <si>
    <t>0.25% w/v D-Fructose 1,6-bisphosphate trisodium salt hydrate 0.25% w/v D-Glucose 6-phosphate sodium salt 0.25% w/v L-O-Phosphoserine 0.25% w/v O-Phospho-L-tyrosine 0.02 M HEPES sodium pH 6.8</t>
  </si>
  <si>
    <t>0.25% w/v Benzamidine hydrochloride 0.25% w/v L-Carnitine hydrochloride  0.25% w/v L-Cystine 0.25% w/v L-Ornithine hydrochloride 0.02 M HEPES sodium pH 6.8</t>
  </si>
  <si>
    <t xml:space="preserve">0.33% w/v Caffeine 0.33% w/v Dithioerythritol 0.33% w/v L-Methionine 0.02 M HEPES sodium pH 6.8  </t>
  </si>
  <si>
    <t>0.25% w/v Ala-Ala 0.25% w/v Ala-gly  0.25% w/v Gly-gly-gly-gly 0.25% w/v Leu-gly-gly 0.02 M HEPES sodium pH 6.8</t>
  </si>
  <si>
    <t>0.2% w/v Aspartame 0.2% w/v Gly-asp 0.2% w/v Gly-ser 0.2% w/v Ser-tyr   0.2% w/v Tyr-phe 0.02 M HEPES sodium pH 6.8</t>
  </si>
  <si>
    <t>0.16% w/v Ala-ala 0.16% w/v Aspartame 0.16% w/v Gly-tyr 0.16% w/v Leu-gly-gly 0.16% w/v Ser-glu 0.16% w/v Tyr-ala 0.02 M HEPES sodium pH 6.8</t>
  </si>
  <si>
    <t xml:space="preserve">0.33% w/v Gly-phe 0.33% w/v Gly-tyr 0.33% w/v Leu-gly-gly 0.02 M HEPES sodium pH 6.8  </t>
  </si>
  <si>
    <t>0.16% w/v Ala-ala 0.16% w/v Gly-asp 0.16% w/v Gly-gly 0.16% w/v Gly-phe 0.16% w/v Gly-ser 0.16% w/v Ser-tyr   0.02 M HEPES sodium pH 6.8</t>
  </si>
  <si>
    <t>0.05% w/v Glycine 0.05% w/v L-(-)-Threonine 0.05% w/v L-(+)-Lysine 0.05% w/v L-Alanine  0.05% w/v L-Arginine 0.05% w/v L-Asparagine monohydrate 0.05% w/v L-Aspartic acid 0.05% w/v L-Glutamic acid 0.05% w/v L-Glutamine 0.05% w/v L-Histidine 0.05% w/v L-Isoleucine 0.05% w/v L-Leucine 0.05% w/v L-Methionine 0.05% w/v L-Phenylalanine 0.05% w/v L-Proline 0.05% w/v L-Serine 0.05% w/v L-Tryptophan 0.05% w/v L-Tyrosine 0.05% w/v L-Valine 0.02 M HEPES sodium pH 6.8</t>
  </si>
  <si>
    <t>0.2% w/v D-(+)-Maltose monohydrate  0.2% w/v D-(+)-Melibiose monohydrate 0.2% w/v D-(+)-Raffinose pentahydrate 0.2% w/v D-(+)-Trehalose dihydrate 0.2% w/v Stachyose hydrate 0.02 M HEPES sodium pH 6.8</t>
  </si>
  <si>
    <t>0.16% w/v β-Cyclodextrin 0.16% w/v D-(+)-Cellobiose 0.16% w/v D-(+)-Maltotriose  0.16% w/v D-(+)-Melezitose hydrate  0.16% w/v D-(+)-Raffinose pentahydrate 0.16% w/v Stachyose hydrate 0.02 M HEPES sodium pH 6.8</t>
  </si>
  <si>
    <t>0.16% w/v Azelaic acid 0.16% w/v m-Benzenedisulfonic acid disodium salt 0.16% w/v Mellitic acid 0.16% w/v Pimelic acid 0.16% w/v Pyromellitic acid 0.16% w/v trans-Cinnamic acid 0.02 M HEPES sodium pH 6.8</t>
  </si>
  <si>
    <t>0.25% w/v 5-Sulfoisophthalic acid monosodium salt 0.25% w/v Anthraquinone-2,6-disulfonic acid disodium salt 0.25% w/v N-(2-acetamido)-2-aminoethanesulfonic acid 0.25% w/v Tetrahydroxy-1,4-benzoquinone hydrate 0.02 M HEPES sodium pH 6.8</t>
  </si>
  <si>
    <t>0.25% w/v 1,3,5-Pentanetricarboxylic acid 0.25% w/v 5-Sulfosalicylic acid dihydrate 0.25% w/v o-Sulfobenzoic acid monoammonium salt 0.25% w/v Sodium 4-aminosalicylate dihydrate 0.02 M HEPES sodium pH 6.8</t>
  </si>
  <si>
    <t>0.06 M CHAPS 0.06 M HEPES 0.06 M Tris 0.25% w/v Hexamminecobalt(III) chloride 0.02 M HEPES sodium pH 6.8</t>
  </si>
  <si>
    <t xml:space="preserve">0.06 M MES monohydrate 0.06 M PIPES 0.33% w/v Hexamminecobalt(III) chloride 0.02 M HEPES sodium pH 6.8  </t>
  </si>
  <si>
    <t>0.005 M Gadolinium(III) chloride hexahydrate 0.005 M Samarium(III) chloride hexahydrate 0.05 M Benzamidine hydrochloride 0.25% w/v Salicin 0.02 M HEPES sodium pH 6.8</t>
  </si>
  <si>
    <t>0.004 M Calcium chloride dihydrate 0.004 M Magnesium chloride hexahydrate 0.004 M Manganese(II) chloride tetrahydrate 0.004 M Zinc chloride 0.02 M HEPES sodium pH 6.8</t>
  </si>
  <si>
    <t>0.004 M Cadmium chloride hydrate 0.004 M Cobalt(II) chloride hexahydrate 0.004 M Copper(II) chloride dihydrate 0.004 M Nickel(II) chloride hexahydrate 0.02 M HEPES sodium pH 6.8</t>
  </si>
  <si>
    <t>0.25% w/v 3,5-Dinitrosalicylic acid 0.25% w/v 3-Indolebutyric acid 0.25% w/v Naphthalene-1,3,6-trisulfonic acid trisodium salt hydrate 0.25% w/v trans-1,2-Cyclohexanedicarboxylic acid 0.02 M HEPES sodium pH 6.8</t>
  </si>
  <si>
    <t>0.2% w/v Betaine anhydrous 0.2% w/v L-Glutamic acid 0.2% w/v L-Proline 0.2% w/v Taurine 0.2% w/v Trimethylamine N-oxide dihydrate 0.02 M HEPES sodium pH 6.8</t>
  </si>
  <si>
    <t>0.25% w/v 1,2-Diaminocyclohexane sulfate 0.25% w/v 4-Nitrobenzoic acid 0.25% w/v Cystamine dihydrochloride 0.25% w/v Spermine 0.02 M HEPES sodium pH 6.8</t>
  </si>
  <si>
    <t>0.25% w/v 1,5-Naphthalenedisulfonic acid disodium salt 0.25% w/v 2,7-Naphthalenedisulfonic acid disodium salt 0.25% w/v 5-Sulfoisophthalic acid monosodium salt 0.25% w/v Sulfanilic acid 0.02 M HEPES sodium pH 6.8</t>
  </si>
  <si>
    <t>0.25% w/v 2,6-Naphthalenedisulfonic acid disodium salt 0.25% w/v 4-Aminobenzoic acid 0.25% w/v 5-Sulfosalicylic acid dihydrate 0.25% w/v Naphthalene-1,3,6-trisulfonic acid trisodium salt hydrate 0.02 M HEPES sodium pH 6.8</t>
  </si>
  <si>
    <t>0.2% w/v Rhenium(IV) oxide 0.2% w/v Sodium bromide 0.2% w/v Sodium nitrate  0.2% w/v Sodium phosphate dibasic dihydrate  0.2% w/v Sodium tetraborate decahydrate 0.02 M HEPES sodium pH 6.8</t>
  </si>
  <si>
    <t>0.2% w/v Caffeine 0.2% w/v Cytosine 0.2% w/v Gallic acid monohydrate 0.2% w/v Nicotinamide 0.2% w/v Sodium pyrophosphate tetrabasic decahydrate 0.02 M HEPES sodium pH 6.8</t>
  </si>
  <si>
    <t xml:space="preserve"> Digest of Dextran sulfate with α-Amylase and Dextranase 1% w/v Dextran sulfate sodium salt 0.005% w/v Dextranase 0.005% w/v α-Amylase 0.02 M HEPES sodium pH 6.8</t>
  </si>
  <si>
    <t>1% w/v Tryptone 0.02 M HEPES sodium pH 6.8</t>
  </si>
  <si>
    <t>1% w/v Protamine sulfate 0.02 M HEPES sodium pH 6.8</t>
  </si>
  <si>
    <t xml:space="preserve"> Digest of Ribonucleic acid and Deoxyribonucleic acid with Ribonuclease A and Deoxyribonuclease I 0.005% w/v Deoxyribonuclease I 0.5% w/v Deoxyribonucleic acid 0.005% w/v Ribonuclease A 0.5% w/v Ribonucleic acid 0.02 M HEPES sodium pH 6.8</t>
  </si>
  <si>
    <t xml:space="preserve"> Digest of Casein and Hemoglobin with Pepsin, Trypsin, Protease and Proteinase K 0.5% w/v Casein 0.5% w/v Hemoglobin 0.005% w/v Pepsin 0.005% w/v Protease 0.005% w/v Proteinase K 0.005% w/v Trypsin 0.02 M HEPES sodium pH 6.8</t>
  </si>
  <si>
    <t xml:space="preserve"> Ovalbumin digested with Proteinase K, Trypsin and Pepsin 1% w/v Ovalbumin 0.005% w/v Pepsin 0.005% w/v Proteinase K 0.005% w/v Trypsin 0.02 M HEPES sodium pH 6.8</t>
  </si>
  <si>
    <t>0.2% w/v D-Sorbitol 0.2% w/v Glycerol 0.2% w/v Glycine 0.2% w/v myo-Inositol 0.2% w/v Sarcosine 0.02 M HEPES sodium pH 6.8</t>
  </si>
  <si>
    <t>0.2% w/v 1,4-Diaminobutane 0.2% w/v Cystamine dihydrochloride 0.2% w/v Diloxanide furoate 0.2% w/v Sarcosine 0.2% w/v Spermine 0.02 M HEPES sodium pH 6.8</t>
  </si>
  <si>
    <t>0.25% w/v 1,2-Diaminocyclohexane sulfate 0.25% w/v 1,8-Diaminooctane 0.25% w/v Cadaverine 0.25% w/v Spermine 0.02 M HEPES sodium pH 6.8</t>
  </si>
  <si>
    <t>0.2% w/v 1,2-Diaminocyclohexane sulfate 0.2% w/v Diloxanide furoate 0.2% w/v Fumaric acid 0.2% w/v Spermine 0.2% w/v Sulfaguanidine 0.02 M HEPES sodium pH 6.8</t>
  </si>
  <si>
    <t>0.2% w/v 1,4-Diaminobutane 0.2% w/v 1,8-Diaminooctane 0.2% w/v Cadaverine 0.2% w/v Cystamine dihydrochloride 0.2% w/v Spermidine 0.02 M HEPES sodium pH 6.8</t>
  </si>
  <si>
    <t>0.25% w/v Methylenediphosphonic acid 0.25% w/v Phytic acid sodium salt hydrate 0.25% w/v Sodium pyrophosphate tetrabasic decahydrate 0.25% w/v Sodium triphosphate pentabasic 0.02 M HEPES sodium</t>
  </si>
  <si>
    <t>0.2% w/v D-Fructose 1,6-bisphosphate trisodium salt hydrate 0.2% w/v Glycerol phosphate disodium salt hydrate 0.2% w/v L-O-Phosphoserine 0.2% w/v O-Phospho-L-tyrosine 0.2% w/v Phytic acid sodium salt hydrate 0.02 M HEPES sodium pH 6.8</t>
  </si>
  <si>
    <t>0.16% w/v 4-Aminobutyric acid 0.16% w/v 6-Aminohexanoic acid 0.16% w/v L-(+)-Lysine 0.16% w/v L-Ornithine hydrochloride 0.16% w/v Taurine 0.16% w/v β-Alanine 0.02 M HEPES sodium pH 6.8</t>
  </si>
  <si>
    <t xml:space="preserve">0.2% w/v L-Arginine 0.2% w/v L-Canavanine 0.2% w/v L-Carnitine hydrochloride  0.2% w/v L-Citrulline 0.2% w/v Taurine 0.02 M HEPES sodium pH 6.8  </t>
  </si>
  <si>
    <t xml:space="preserve">0.2% w/v 1,2,3-Heptanetriol 0.2% w/v 1,3-Propanediol 0.2% w/v 1,6-Hexanediol 0.2% w/v Gly-gly 0.2% w/v Resorcinol 0.02 M HEPES sodium pH 6.8  </t>
  </si>
  <si>
    <t xml:space="preserve">0.2% w/v (±)-2-Methyl-2,4-pentanediol 0.2% w/v 1,2,3-Heptanetriol 0.2% w/v Diethylenetriaminepentakis(methylphosphonic acid)  0.2% w/v D-Sorbitol 0.2% w/v Glycerol 0.02 M HEPES sodium pH 6.8  </t>
  </si>
  <si>
    <t xml:space="preserve">0.2% w/v Barbituric acid 0.2% w/v Betaine anhydrous 0.2% w/v Phloroglucinol 0.2% w/v Resorcinol 0.2% w/v Tetrahydroxy-1,4-benzoquinone hydrate 0.02 M HEPES sodium pH 6.8  </t>
  </si>
  <si>
    <t xml:space="preserve">0.2% w/v 1,6-Hexanediol 0.2% w/v Diethylenetriaminepentakis(methylphosphonic acid)  0.2% w/v Gly-gly 0.2% w/v myo-Inositol 0.2% w/v Phloroglucinol 0.02 M HEPES sodium pH 6.8  </t>
  </si>
  <si>
    <t xml:space="preserve">0.2% w/v 6-Aminohexanoic acid 0.2% w/v Benzamidine hydrochloride 0.2% w/v Congo Red 0.2% w/v Nicotinamide 0.2% w/v Salicin 0.02 M HEPES sodium pH 6.8  </t>
  </si>
  <si>
    <t xml:space="preserve">0.2% w/v Anthrone 0.2% w/v Benzidine 0.2% w/v N-(2-acetamido)-2-aminoethanesulfonic acid 0.2% w/v Phenylurea 0.2% w/v β-Alanine 0.02 M HEPES sodium pH 6.8  </t>
  </si>
  <si>
    <t>0.25% w/v 4-Aminobutyric acid 0.25% w/v Cytosine 0.25% w/v Salicylamide 0.25% w/v Sodium 1-pentanesulfonate monohydrate 0.02 M HEPES sodium pH 6.8</t>
  </si>
  <si>
    <t>0.11% w/v Dodecanedioic acid 0.11% w/v Fumaric acid 0.11% w/v Glutaric acid 0.11% w/v Hexadecanedioic acid 0.11% w/v Maleic acid 0.11% w/v Oxamic acid 0.11% w/v Pimelic acid 0.11% w/v Sebacic acid 0.11% w/v Suberic acid 0.02 M HEPES sodium pH 6.8</t>
  </si>
  <si>
    <t>0.16% w/v 5-Sulfosalicylic acid dihydrate 0.16% w/v Dodecanedioic acid 0.16% w/v Hippuric acid 0.16% w/v Mellitic acid 0.16% w/v Oxalacetic acid 0.16% w/v Suberic acid 0.02 M HEPES sodium pH 6.8</t>
  </si>
  <si>
    <t xml:space="preserve">0.2% w/v 2,2'-Thiodiglycolic acid 0.2% w/v Adipic acid 0.2% w/v Benzoic acid 0.2% w/v Oxalic acid anhydrous 0.2% w/v Terephthalic acid 0.02 M HEPES sodium pH 6.8  </t>
  </si>
  <si>
    <t>0.25% w/v 2,2'-Thiodiglycolic acid 0.25% w/v Azelaic acid 0.25% w/v Mellitic acid 0.25% w/v trans-Aconitic acid 0.02 M HEPES sodium pH 6.8</t>
  </si>
  <si>
    <t>0.16% w/v 3-Indolebutyric Acid 0.16% w/v Hexadecanedioic acid 0.16% w/v Oxamic acid 0.16% w/v Pyromellitic acid 0.16% w/v Sebacic acid 0.16% w/v Suberic acid 0.02 M HEPES sodium</t>
  </si>
  <si>
    <t>0.25% w/v 1,3,5-Pentanetricarboxylic acid 0.25% w/v 4-Hydroxyphenylacetic acid 0.25% w/v Benzoic acid 0.25% w/v Poly(3-hydroxybutyric acid) 0.02 M HEPES sodium pH 6.8</t>
  </si>
  <si>
    <t>0.16% w/v Glutaric acid 0.16% w/v Mellitic acid 0.16% w/v Oxalic acid anhydrous 0.16% w/v Pimelic acid 0.16% w/v Sebacic acid 0.16% w/v trans-Cinnamic acid 0.02 M HEPES sodium pH 6.8</t>
  </si>
  <si>
    <t xml:space="preserve">0.2% w/v 4-Aminobenzoic acid 0.2% w/v Azelaic acid 0.2% w/v o-Sulfobenzoic acid monoammonium salt 0.2% w/v p-Coumaric acid 0.2% w/v Sodium 4-aminosalicylate dihydrate 0.02 M HEPES sodium pH 6.8  </t>
  </si>
  <si>
    <t>0.16% w/v 3-Aminobenzenesulfonic acid 0.16% w/v 3-Aminobenzoic acid 0.16% w/v Hippuric acid 0.16% w/v Oxalacetic acid 0.16% w/v Salicylic acid 0.16% w/v Trimesic acid 0.02 M HEPES sodium pH 6.8</t>
  </si>
  <si>
    <t xml:space="preserve">0.2% w/v 2-Aminobenzenesulfonic acid 0.2% w/v 3-Indolebutyric acid 0.2% w/v 4-Hydroxyphenylacetic acid 0.2% w/v Barbituric acid 0.2% w/v Terephthalic acid 0.02 M HEPES sodium pH 6.8  </t>
  </si>
  <si>
    <t xml:space="preserve">0.2% w/v 1,4-Cyclohexanedicarboxylic acid 0.2% w/v 2,5-Pyridinedicarboxylic acid 0.2% w/v Glutaric acid 0.2% w/v trans-1,2-Cyclohexanedicarboxylic acid 0.2% w/v trans-Aconitic acid 0.02 M HEPES sodium pH 6.8  </t>
  </si>
  <si>
    <t>10% v/v TACSIMATE pH 7.0 0.02 M HEPES sodium</t>
  </si>
  <si>
    <t xml:space="preserve">0.2% w/v Benzenephosphonic acid 0.2% w/v Gallic acid monohydrate 0.2% w/v Melatonin 0.2% w/v N-(2-carboxyethyl)-iminodiacetic acid 0.2% w/v Trimellitic acid 0.02 M HEPES sodium pH 6.8  </t>
  </si>
  <si>
    <t xml:space="preserve">0.2% w/v 1,3-Propanediol 0.2% w/v D-3-Phosphoglyceric acid disodium salt 0.2% w/v Gly-gly 0.2% w/v Glycerol phosphate disodium salt hydrate 0.2% w/v Maleic acid 0.02 M HEPES sodium pH 6.8  </t>
  </si>
  <si>
    <t xml:space="preserve">0.2% w/v Ala-ala 0.2% w/v Ala-gly  0.2% w/v Gly-asp 0.2% w/v Gly-phe 0.2% w/v Ser-glu 0.02 M HEPES sodium pH 6.8  </t>
  </si>
  <si>
    <t xml:space="preserve">0.2% w/v 3,5-Dinitrosalicylic acid 0.2% w/v 4-Aminobenzoic acid 0.2% w/v Benzamidine hydrochloride 0.2% w/v Hexamminecobalt(III) chloride 0.2% w/v Mellitic acid 0.02 M HEPES sodium pH 6.8  </t>
  </si>
  <si>
    <t>0.16% w/v 1,4-Diaminobutane 0.16% w/v 1,8-Diaminooctane 0.16% w/v Cadaverine 0.16% w/v Cystamine dihydrochloride 0.16% w/v Spermidine 0.16% w/v Spermine 0.02 M HEPES sodium pH 6.8</t>
  </si>
  <si>
    <t>0.16% w/v 4-Aminobutyric acid 0.16% w/v 6-Aminohexanoic acid 0.16% w/v Oxamic acid 0.16% w/v Sulfanilic acid 0.16% w/v Trimesic acid 0.16% w/v β-Alanine 0.02 M HEPES sodium pH 6.8</t>
  </si>
  <si>
    <t>0.16% w/v D-3-Phosphoglyceric acid disodium salt 0.16% w/v D-Fructose 1,6-bisphosphate trisodium salt hydrate 0.16% w/v D-Glucose 6-phosphate sodium salt 0.16% w/v L-O-Phosphoserine 0.16% w/v O-Phospho-L-tyrosine 0.16% w/v Phytic acid sodium salt hydrate 0.02 M HEPES sodium</t>
  </si>
  <si>
    <t>0.0625% w/v 1,3,5-Pentanetricarboxylic acid 0.0625% w/v Azelaic acid 0.0625% w/v Dodecanedioic acid 0.0625% w/v Glutaric acid 0.0625% w/v Hexadecanedioic acid 0.0625% w/v Pimelic acid 0.0625% w/v Sebacic acid 0.0625% w/v Suberic acid 0.02 M HEPES sodium pH 6.8</t>
  </si>
  <si>
    <t>0.16% w/v 1,5-Naphthalenedisulfonic acid disodium salt 0.16% w/v 2,6-Naphthalenedisulfonic acid disodium salt 0.16% w/v 2,7-Naphthalenedisulfonic acid disodium salt 0.16% w/v 4-Nitrobenzoic acid 0.16% w/v m-Benzenedisulfonic acid disodium salt 0.16% w/v Naphthalene-1,3,6-trisulfonic acid trisodium salt hydrate 0.02 M HEPES sodium pH 6.8</t>
  </si>
  <si>
    <t xml:space="preserve">0.2% w/v 2,5-Pyridinedicarboxylic acid 0.2% w/v Pyromellitic acid 0.2% w/v Salicylic acid 0.2% w/v trans-1,2-Cyclohexanedicarboxylic acid 0.2% w/v trans-Cinnamic acid 0.02 M HEPES sodium pH 6.8  </t>
  </si>
  <si>
    <t>0.16% w/v 3-Aminobenzenesulfonic acid 0.16% w/v 5-Sulfosalicylic acid dihydrate 0.16% w/v p-Coumaric acid 0.16% w/v PIPES 0.16% w/v Terephthalic acid 0.16% w/v Vanillic acid  0.02 M HEPES sodium pH 6.8</t>
  </si>
  <si>
    <t>0.07% w/v Barbituric acid 0.07% w/v Benzidine 0.07% w/v Cystathionine 0.07% w/v L-Canavanine 0.07% w/v L-Carnitine hydrochloride 0.07% w/v L-Cystine 0.07% w/v Mellitic acid 0.02 M HEPES sodium pH 6.8</t>
  </si>
  <si>
    <t>0.16% w/v Aspartame 0.16% w/v Gly-gly-gly 0.16% w/v Leu-gly-gly 0.16% w/v Pentaglycine 0.16% w/v Tyr-ala 0.16% w/v Tyr-phe 0.02 M HEPES sodium pH 6.8</t>
  </si>
  <si>
    <t>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</si>
</sst>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%"/>
  </numFmts>
  <fonts count="7" x14ac:knownFonts="1">
    <font>
      <sz val="10"/>
      <name val="Verdana"/>
      <family val="2"/>
    </font>
    <font>
      <b/>
      <sz val="10"/>
      <color indexed="4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0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10" fontId="2" fillId="2" borderId="1" xfId="0" applyNumberFormat="1" applyFont="1" applyFill="1" applyBorder="1"/>
    <xf numFmtId="0" fontId="2" fillId="2" borderId="1" xfId="0" applyFont="1" applyFill="1" applyBorder="1"/>
    <xf numFmtId="0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NumberFormat="1" applyFont="1" applyFill="1" applyBorder="1"/>
    <xf numFmtId="0" fontId="2" fillId="0" borderId="1" xfId="0" applyFont="1" applyFill="1" applyBorder="1" applyAlignment="1">
      <alignment horizontal="left"/>
    </xf>
    <xf numFmtId="10" fontId="2" fillId="2" borderId="2" xfId="0" applyNumberFormat="1" applyFont="1" applyFill="1" applyBorder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2" borderId="0" xfId="0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right"/>
    </xf>
    <xf numFmtId="0" fontId="4" fillId="2" borderId="1" xfId="0" applyFont="1" applyFill="1" applyBorder="1"/>
    <xf numFmtId="164" fontId="2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3" fillId="0" borderId="0" xfId="0" applyFont="1"/>
    <xf numFmtId="2" fontId="2" fillId="2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6" Type="http://schemas.openxmlformats.org/officeDocument/2006/relationships/image" Target="../media/image27.png"/><Relationship Id="rId117" Type="http://schemas.openxmlformats.org/officeDocument/2006/relationships/image" Target="../media/image118.png"/><Relationship Id="rId21" Type="http://schemas.openxmlformats.org/officeDocument/2006/relationships/image" Target="../media/image22.png"/><Relationship Id="rId42" Type="http://schemas.openxmlformats.org/officeDocument/2006/relationships/image" Target="../media/image43.png"/><Relationship Id="rId47" Type="http://schemas.openxmlformats.org/officeDocument/2006/relationships/image" Target="../media/image48.png"/><Relationship Id="rId63" Type="http://schemas.openxmlformats.org/officeDocument/2006/relationships/image" Target="../media/image64.png"/><Relationship Id="rId68" Type="http://schemas.openxmlformats.org/officeDocument/2006/relationships/image" Target="../media/image69.png"/><Relationship Id="rId84" Type="http://schemas.openxmlformats.org/officeDocument/2006/relationships/image" Target="../media/image85.png"/><Relationship Id="rId89" Type="http://schemas.openxmlformats.org/officeDocument/2006/relationships/image" Target="../media/image90.png"/><Relationship Id="rId112" Type="http://schemas.openxmlformats.org/officeDocument/2006/relationships/image" Target="../media/image113.png"/><Relationship Id="rId133" Type="http://schemas.openxmlformats.org/officeDocument/2006/relationships/image" Target="../media/image134.png"/><Relationship Id="rId138" Type="http://schemas.openxmlformats.org/officeDocument/2006/relationships/image" Target="../media/image139.png"/><Relationship Id="rId154" Type="http://schemas.openxmlformats.org/officeDocument/2006/relationships/image" Target="../media/image155.png"/><Relationship Id="rId159" Type="http://schemas.openxmlformats.org/officeDocument/2006/relationships/image" Target="../media/image160.png"/><Relationship Id="rId175" Type="http://schemas.openxmlformats.org/officeDocument/2006/relationships/image" Target="../media/image176.png"/><Relationship Id="rId170" Type="http://schemas.openxmlformats.org/officeDocument/2006/relationships/image" Target="../media/image171.png"/><Relationship Id="rId16" Type="http://schemas.openxmlformats.org/officeDocument/2006/relationships/image" Target="../media/image17.png"/><Relationship Id="rId107" Type="http://schemas.openxmlformats.org/officeDocument/2006/relationships/image" Target="../media/image108.png"/><Relationship Id="rId11" Type="http://schemas.openxmlformats.org/officeDocument/2006/relationships/image" Target="../media/image12.png"/><Relationship Id="rId32" Type="http://schemas.openxmlformats.org/officeDocument/2006/relationships/image" Target="../media/image33.png"/><Relationship Id="rId37" Type="http://schemas.openxmlformats.org/officeDocument/2006/relationships/image" Target="../media/image38.png"/><Relationship Id="rId53" Type="http://schemas.openxmlformats.org/officeDocument/2006/relationships/image" Target="../media/image54.png"/><Relationship Id="rId58" Type="http://schemas.openxmlformats.org/officeDocument/2006/relationships/image" Target="../media/image59.png"/><Relationship Id="rId74" Type="http://schemas.openxmlformats.org/officeDocument/2006/relationships/image" Target="../media/image75.png"/><Relationship Id="rId79" Type="http://schemas.openxmlformats.org/officeDocument/2006/relationships/image" Target="../media/image80.png"/><Relationship Id="rId102" Type="http://schemas.openxmlformats.org/officeDocument/2006/relationships/image" Target="../media/image103.png"/><Relationship Id="rId123" Type="http://schemas.openxmlformats.org/officeDocument/2006/relationships/image" Target="../media/image124.png"/><Relationship Id="rId128" Type="http://schemas.openxmlformats.org/officeDocument/2006/relationships/image" Target="../media/image129.png"/><Relationship Id="rId144" Type="http://schemas.openxmlformats.org/officeDocument/2006/relationships/image" Target="../media/image145.png"/><Relationship Id="rId149" Type="http://schemas.openxmlformats.org/officeDocument/2006/relationships/image" Target="../media/image150.png"/><Relationship Id="rId5" Type="http://schemas.openxmlformats.org/officeDocument/2006/relationships/image" Target="../media/image6.png"/><Relationship Id="rId90" Type="http://schemas.openxmlformats.org/officeDocument/2006/relationships/image" Target="../media/image91.png"/><Relationship Id="rId95" Type="http://schemas.openxmlformats.org/officeDocument/2006/relationships/image" Target="../media/image96.png"/><Relationship Id="rId160" Type="http://schemas.openxmlformats.org/officeDocument/2006/relationships/image" Target="../media/image161.png"/><Relationship Id="rId165" Type="http://schemas.openxmlformats.org/officeDocument/2006/relationships/image" Target="../media/image166.png"/><Relationship Id="rId181" Type="http://schemas.openxmlformats.org/officeDocument/2006/relationships/image" Target="../media/image182.png"/><Relationship Id="rId22" Type="http://schemas.openxmlformats.org/officeDocument/2006/relationships/image" Target="../media/image23.png"/><Relationship Id="rId27" Type="http://schemas.openxmlformats.org/officeDocument/2006/relationships/image" Target="../media/image28.png"/><Relationship Id="rId43" Type="http://schemas.openxmlformats.org/officeDocument/2006/relationships/image" Target="../media/image44.png"/><Relationship Id="rId48" Type="http://schemas.openxmlformats.org/officeDocument/2006/relationships/image" Target="../media/image49.png"/><Relationship Id="rId64" Type="http://schemas.openxmlformats.org/officeDocument/2006/relationships/image" Target="../media/image65.png"/><Relationship Id="rId69" Type="http://schemas.openxmlformats.org/officeDocument/2006/relationships/image" Target="../media/image70.png"/><Relationship Id="rId113" Type="http://schemas.openxmlformats.org/officeDocument/2006/relationships/image" Target="../media/image114.png"/><Relationship Id="rId118" Type="http://schemas.openxmlformats.org/officeDocument/2006/relationships/image" Target="../media/image119.png"/><Relationship Id="rId134" Type="http://schemas.openxmlformats.org/officeDocument/2006/relationships/image" Target="../media/image135.png"/><Relationship Id="rId139" Type="http://schemas.openxmlformats.org/officeDocument/2006/relationships/image" Target="../media/image140.png"/><Relationship Id="rId80" Type="http://schemas.openxmlformats.org/officeDocument/2006/relationships/image" Target="../media/image81.png"/><Relationship Id="rId85" Type="http://schemas.openxmlformats.org/officeDocument/2006/relationships/image" Target="../media/image86.png"/><Relationship Id="rId150" Type="http://schemas.openxmlformats.org/officeDocument/2006/relationships/image" Target="../media/image151.png"/><Relationship Id="rId155" Type="http://schemas.openxmlformats.org/officeDocument/2006/relationships/image" Target="../media/image156.png"/><Relationship Id="rId171" Type="http://schemas.openxmlformats.org/officeDocument/2006/relationships/image" Target="../media/image172.png"/><Relationship Id="rId176" Type="http://schemas.openxmlformats.org/officeDocument/2006/relationships/image" Target="../media/image177.png"/><Relationship Id="rId12" Type="http://schemas.openxmlformats.org/officeDocument/2006/relationships/image" Target="../media/image13.png"/><Relationship Id="rId17" Type="http://schemas.openxmlformats.org/officeDocument/2006/relationships/image" Target="../media/image18.png"/><Relationship Id="rId33" Type="http://schemas.openxmlformats.org/officeDocument/2006/relationships/image" Target="../media/image34.png"/><Relationship Id="rId38" Type="http://schemas.openxmlformats.org/officeDocument/2006/relationships/image" Target="../media/image39.png"/><Relationship Id="rId59" Type="http://schemas.openxmlformats.org/officeDocument/2006/relationships/image" Target="../media/image60.png"/><Relationship Id="rId103" Type="http://schemas.openxmlformats.org/officeDocument/2006/relationships/image" Target="../media/image104.png"/><Relationship Id="rId108" Type="http://schemas.openxmlformats.org/officeDocument/2006/relationships/image" Target="../media/image109.png"/><Relationship Id="rId124" Type="http://schemas.openxmlformats.org/officeDocument/2006/relationships/image" Target="../media/image125.png"/><Relationship Id="rId129" Type="http://schemas.openxmlformats.org/officeDocument/2006/relationships/image" Target="../media/image130.png"/><Relationship Id="rId54" Type="http://schemas.openxmlformats.org/officeDocument/2006/relationships/image" Target="../media/image55.png"/><Relationship Id="rId70" Type="http://schemas.openxmlformats.org/officeDocument/2006/relationships/image" Target="../media/image71.png"/><Relationship Id="rId75" Type="http://schemas.openxmlformats.org/officeDocument/2006/relationships/image" Target="../media/image76.png"/><Relationship Id="rId91" Type="http://schemas.openxmlformats.org/officeDocument/2006/relationships/image" Target="../media/image92.png"/><Relationship Id="rId96" Type="http://schemas.openxmlformats.org/officeDocument/2006/relationships/image" Target="../media/image97.png"/><Relationship Id="rId140" Type="http://schemas.openxmlformats.org/officeDocument/2006/relationships/image" Target="../media/image141.png"/><Relationship Id="rId145" Type="http://schemas.openxmlformats.org/officeDocument/2006/relationships/image" Target="../media/image146.png"/><Relationship Id="rId161" Type="http://schemas.openxmlformats.org/officeDocument/2006/relationships/image" Target="../media/image162.png"/><Relationship Id="rId166" Type="http://schemas.openxmlformats.org/officeDocument/2006/relationships/image" Target="../media/image167.png"/><Relationship Id="rId182" Type="http://schemas.openxmlformats.org/officeDocument/2006/relationships/image" Target="../media/image18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23" Type="http://schemas.openxmlformats.org/officeDocument/2006/relationships/image" Target="../media/image24.png"/><Relationship Id="rId28" Type="http://schemas.openxmlformats.org/officeDocument/2006/relationships/image" Target="../media/image29.png"/><Relationship Id="rId49" Type="http://schemas.openxmlformats.org/officeDocument/2006/relationships/image" Target="../media/image50.png"/><Relationship Id="rId114" Type="http://schemas.openxmlformats.org/officeDocument/2006/relationships/image" Target="../media/image115.png"/><Relationship Id="rId119" Type="http://schemas.openxmlformats.org/officeDocument/2006/relationships/image" Target="../media/image120.png"/><Relationship Id="rId44" Type="http://schemas.openxmlformats.org/officeDocument/2006/relationships/image" Target="../media/image45.png"/><Relationship Id="rId60" Type="http://schemas.openxmlformats.org/officeDocument/2006/relationships/image" Target="../media/image61.png"/><Relationship Id="rId65" Type="http://schemas.openxmlformats.org/officeDocument/2006/relationships/image" Target="../media/image66.png"/><Relationship Id="rId81" Type="http://schemas.openxmlformats.org/officeDocument/2006/relationships/image" Target="../media/image82.png"/><Relationship Id="rId86" Type="http://schemas.openxmlformats.org/officeDocument/2006/relationships/image" Target="../media/image87.png"/><Relationship Id="rId130" Type="http://schemas.openxmlformats.org/officeDocument/2006/relationships/image" Target="../media/image131.png"/><Relationship Id="rId135" Type="http://schemas.openxmlformats.org/officeDocument/2006/relationships/image" Target="../media/image136.png"/><Relationship Id="rId151" Type="http://schemas.openxmlformats.org/officeDocument/2006/relationships/image" Target="../media/image152.png"/><Relationship Id="rId156" Type="http://schemas.openxmlformats.org/officeDocument/2006/relationships/image" Target="../media/image157.png"/><Relationship Id="rId177" Type="http://schemas.openxmlformats.org/officeDocument/2006/relationships/image" Target="../media/image178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72" Type="http://schemas.openxmlformats.org/officeDocument/2006/relationships/image" Target="../media/image173.png"/><Relationship Id="rId180" Type="http://schemas.openxmlformats.org/officeDocument/2006/relationships/image" Target="../media/image181.png"/><Relationship Id="rId13" Type="http://schemas.openxmlformats.org/officeDocument/2006/relationships/image" Target="../media/image14.png"/><Relationship Id="rId18" Type="http://schemas.openxmlformats.org/officeDocument/2006/relationships/image" Target="../media/image19.png"/><Relationship Id="rId39" Type="http://schemas.openxmlformats.org/officeDocument/2006/relationships/image" Target="../media/image40.png"/><Relationship Id="rId109" Type="http://schemas.openxmlformats.org/officeDocument/2006/relationships/image" Target="../media/image110.png"/><Relationship Id="rId34" Type="http://schemas.openxmlformats.org/officeDocument/2006/relationships/image" Target="../media/image35.png"/><Relationship Id="rId50" Type="http://schemas.openxmlformats.org/officeDocument/2006/relationships/image" Target="../media/image51.png"/><Relationship Id="rId55" Type="http://schemas.openxmlformats.org/officeDocument/2006/relationships/image" Target="../media/image56.png"/><Relationship Id="rId76" Type="http://schemas.openxmlformats.org/officeDocument/2006/relationships/image" Target="../media/image77.png"/><Relationship Id="rId97" Type="http://schemas.openxmlformats.org/officeDocument/2006/relationships/image" Target="../media/image98.png"/><Relationship Id="rId104" Type="http://schemas.openxmlformats.org/officeDocument/2006/relationships/image" Target="../media/image105.png"/><Relationship Id="rId120" Type="http://schemas.openxmlformats.org/officeDocument/2006/relationships/image" Target="../media/image121.png"/><Relationship Id="rId125" Type="http://schemas.openxmlformats.org/officeDocument/2006/relationships/image" Target="../media/image126.png"/><Relationship Id="rId141" Type="http://schemas.openxmlformats.org/officeDocument/2006/relationships/image" Target="../media/image142.png"/><Relationship Id="rId146" Type="http://schemas.openxmlformats.org/officeDocument/2006/relationships/image" Target="../media/image147.png"/><Relationship Id="rId167" Type="http://schemas.openxmlformats.org/officeDocument/2006/relationships/image" Target="../media/image168.png"/><Relationship Id="rId7" Type="http://schemas.openxmlformats.org/officeDocument/2006/relationships/image" Target="../media/image8.png"/><Relationship Id="rId71" Type="http://schemas.openxmlformats.org/officeDocument/2006/relationships/image" Target="../media/image72.png"/><Relationship Id="rId92" Type="http://schemas.openxmlformats.org/officeDocument/2006/relationships/image" Target="../media/image93.png"/><Relationship Id="rId162" Type="http://schemas.openxmlformats.org/officeDocument/2006/relationships/image" Target="../media/image163.png"/><Relationship Id="rId2" Type="http://schemas.openxmlformats.org/officeDocument/2006/relationships/image" Target="../media/image3.png"/><Relationship Id="rId29" Type="http://schemas.openxmlformats.org/officeDocument/2006/relationships/image" Target="../media/image30.png"/><Relationship Id="rId24" Type="http://schemas.openxmlformats.org/officeDocument/2006/relationships/image" Target="../media/image25.png"/><Relationship Id="rId40" Type="http://schemas.openxmlformats.org/officeDocument/2006/relationships/image" Target="../media/image41.png"/><Relationship Id="rId45" Type="http://schemas.openxmlformats.org/officeDocument/2006/relationships/image" Target="../media/image46.png"/><Relationship Id="rId66" Type="http://schemas.openxmlformats.org/officeDocument/2006/relationships/image" Target="../media/image67.png"/><Relationship Id="rId87" Type="http://schemas.openxmlformats.org/officeDocument/2006/relationships/image" Target="../media/image88.png"/><Relationship Id="rId110" Type="http://schemas.openxmlformats.org/officeDocument/2006/relationships/image" Target="../media/image111.png"/><Relationship Id="rId115" Type="http://schemas.openxmlformats.org/officeDocument/2006/relationships/image" Target="../media/image116.png"/><Relationship Id="rId131" Type="http://schemas.openxmlformats.org/officeDocument/2006/relationships/image" Target="../media/image132.png"/><Relationship Id="rId136" Type="http://schemas.openxmlformats.org/officeDocument/2006/relationships/image" Target="../media/image137.png"/><Relationship Id="rId157" Type="http://schemas.openxmlformats.org/officeDocument/2006/relationships/image" Target="../media/image158.png"/><Relationship Id="rId178" Type="http://schemas.openxmlformats.org/officeDocument/2006/relationships/image" Target="../media/image179.png"/><Relationship Id="rId61" Type="http://schemas.openxmlformats.org/officeDocument/2006/relationships/image" Target="../media/image62.png"/><Relationship Id="rId82" Type="http://schemas.openxmlformats.org/officeDocument/2006/relationships/image" Target="../media/image83.png"/><Relationship Id="rId152" Type="http://schemas.openxmlformats.org/officeDocument/2006/relationships/image" Target="../media/image153.png"/><Relationship Id="rId173" Type="http://schemas.openxmlformats.org/officeDocument/2006/relationships/image" Target="../media/image174.png"/><Relationship Id="rId19" Type="http://schemas.openxmlformats.org/officeDocument/2006/relationships/image" Target="../media/image20.png"/><Relationship Id="rId14" Type="http://schemas.openxmlformats.org/officeDocument/2006/relationships/image" Target="../media/image15.png"/><Relationship Id="rId30" Type="http://schemas.openxmlformats.org/officeDocument/2006/relationships/image" Target="../media/image31.png"/><Relationship Id="rId35" Type="http://schemas.openxmlformats.org/officeDocument/2006/relationships/image" Target="../media/image36.png"/><Relationship Id="rId56" Type="http://schemas.openxmlformats.org/officeDocument/2006/relationships/image" Target="../media/image57.png"/><Relationship Id="rId77" Type="http://schemas.openxmlformats.org/officeDocument/2006/relationships/image" Target="../media/image78.png"/><Relationship Id="rId100" Type="http://schemas.openxmlformats.org/officeDocument/2006/relationships/image" Target="../media/image101.png"/><Relationship Id="rId105" Type="http://schemas.openxmlformats.org/officeDocument/2006/relationships/image" Target="../media/image106.png"/><Relationship Id="rId126" Type="http://schemas.openxmlformats.org/officeDocument/2006/relationships/image" Target="../media/image127.png"/><Relationship Id="rId147" Type="http://schemas.openxmlformats.org/officeDocument/2006/relationships/image" Target="../media/image148.png"/><Relationship Id="rId168" Type="http://schemas.openxmlformats.org/officeDocument/2006/relationships/image" Target="../media/image169.png"/><Relationship Id="rId8" Type="http://schemas.openxmlformats.org/officeDocument/2006/relationships/image" Target="../media/image9.png"/><Relationship Id="rId51" Type="http://schemas.openxmlformats.org/officeDocument/2006/relationships/image" Target="../media/image52.png"/><Relationship Id="rId72" Type="http://schemas.openxmlformats.org/officeDocument/2006/relationships/image" Target="../media/image73.png"/><Relationship Id="rId93" Type="http://schemas.openxmlformats.org/officeDocument/2006/relationships/image" Target="../media/image94.png"/><Relationship Id="rId98" Type="http://schemas.openxmlformats.org/officeDocument/2006/relationships/image" Target="../media/image99.png"/><Relationship Id="rId121" Type="http://schemas.openxmlformats.org/officeDocument/2006/relationships/image" Target="../media/image122.png"/><Relationship Id="rId142" Type="http://schemas.openxmlformats.org/officeDocument/2006/relationships/image" Target="../media/image143.png"/><Relationship Id="rId163" Type="http://schemas.openxmlformats.org/officeDocument/2006/relationships/image" Target="../media/image164.png"/><Relationship Id="rId3" Type="http://schemas.openxmlformats.org/officeDocument/2006/relationships/image" Target="../media/image4.png"/><Relationship Id="rId25" Type="http://schemas.openxmlformats.org/officeDocument/2006/relationships/image" Target="../media/image26.png"/><Relationship Id="rId46" Type="http://schemas.openxmlformats.org/officeDocument/2006/relationships/image" Target="../media/image47.png"/><Relationship Id="rId67" Type="http://schemas.openxmlformats.org/officeDocument/2006/relationships/image" Target="../media/image68.png"/><Relationship Id="rId116" Type="http://schemas.openxmlformats.org/officeDocument/2006/relationships/image" Target="../media/image117.png"/><Relationship Id="rId137" Type="http://schemas.openxmlformats.org/officeDocument/2006/relationships/image" Target="../media/image138.png"/><Relationship Id="rId158" Type="http://schemas.openxmlformats.org/officeDocument/2006/relationships/image" Target="../media/image159.png"/><Relationship Id="rId20" Type="http://schemas.openxmlformats.org/officeDocument/2006/relationships/image" Target="../media/image21.png"/><Relationship Id="rId41" Type="http://schemas.openxmlformats.org/officeDocument/2006/relationships/image" Target="../media/image42.png"/><Relationship Id="rId62" Type="http://schemas.openxmlformats.org/officeDocument/2006/relationships/image" Target="../media/image63.png"/><Relationship Id="rId83" Type="http://schemas.openxmlformats.org/officeDocument/2006/relationships/image" Target="../media/image84.png"/><Relationship Id="rId88" Type="http://schemas.openxmlformats.org/officeDocument/2006/relationships/image" Target="../media/image89.png"/><Relationship Id="rId111" Type="http://schemas.openxmlformats.org/officeDocument/2006/relationships/image" Target="../media/image112.png"/><Relationship Id="rId132" Type="http://schemas.openxmlformats.org/officeDocument/2006/relationships/image" Target="../media/image133.png"/><Relationship Id="rId153" Type="http://schemas.openxmlformats.org/officeDocument/2006/relationships/image" Target="../media/image154.png"/><Relationship Id="rId174" Type="http://schemas.openxmlformats.org/officeDocument/2006/relationships/image" Target="../media/image175.png"/><Relationship Id="rId179" Type="http://schemas.openxmlformats.org/officeDocument/2006/relationships/image" Target="../media/image180.png"/><Relationship Id="rId15" Type="http://schemas.openxmlformats.org/officeDocument/2006/relationships/image" Target="../media/image16.png"/><Relationship Id="rId36" Type="http://schemas.openxmlformats.org/officeDocument/2006/relationships/image" Target="../media/image37.png"/><Relationship Id="rId57" Type="http://schemas.openxmlformats.org/officeDocument/2006/relationships/image" Target="../media/image58.png"/><Relationship Id="rId106" Type="http://schemas.openxmlformats.org/officeDocument/2006/relationships/image" Target="../media/image107.png"/><Relationship Id="rId127" Type="http://schemas.openxmlformats.org/officeDocument/2006/relationships/image" Target="../media/image128.png"/><Relationship Id="rId10" Type="http://schemas.openxmlformats.org/officeDocument/2006/relationships/image" Target="../media/image11.png"/><Relationship Id="rId31" Type="http://schemas.openxmlformats.org/officeDocument/2006/relationships/image" Target="../media/image32.png"/><Relationship Id="rId52" Type="http://schemas.openxmlformats.org/officeDocument/2006/relationships/image" Target="../media/image53.png"/><Relationship Id="rId73" Type="http://schemas.openxmlformats.org/officeDocument/2006/relationships/image" Target="../media/image74.png"/><Relationship Id="rId78" Type="http://schemas.openxmlformats.org/officeDocument/2006/relationships/image" Target="../media/image79.png"/><Relationship Id="rId94" Type="http://schemas.openxmlformats.org/officeDocument/2006/relationships/image" Target="../media/image95.png"/><Relationship Id="rId99" Type="http://schemas.openxmlformats.org/officeDocument/2006/relationships/image" Target="../media/image100.png"/><Relationship Id="rId101" Type="http://schemas.openxmlformats.org/officeDocument/2006/relationships/image" Target="../media/image102.png"/><Relationship Id="rId122" Type="http://schemas.openxmlformats.org/officeDocument/2006/relationships/image" Target="../media/image123.png"/><Relationship Id="rId143" Type="http://schemas.openxmlformats.org/officeDocument/2006/relationships/image" Target="../media/image144.png"/><Relationship Id="rId148" Type="http://schemas.openxmlformats.org/officeDocument/2006/relationships/image" Target="../media/image149.png"/><Relationship Id="rId164" Type="http://schemas.openxmlformats.org/officeDocument/2006/relationships/image" Target="../media/image165.png"/><Relationship Id="rId169" Type="http://schemas.openxmlformats.org/officeDocument/2006/relationships/image" Target="../media/image170.png"/></Relationships>
</file>

<file path=xl/drawings/_rels/vmlDrawing2.vml.rels><?xml version="1.0" encoding="UTF-8" standalone="yes"?>
<Relationships xmlns="http://schemas.openxmlformats.org/package/2006/relationships"><Relationship Id="rId26" Type="http://schemas.openxmlformats.org/officeDocument/2006/relationships/image" Target="../media/image27.png"/><Relationship Id="rId117" Type="http://schemas.openxmlformats.org/officeDocument/2006/relationships/image" Target="../media/image119.png"/><Relationship Id="rId21" Type="http://schemas.openxmlformats.org/officeDocument/2006/relationships/image" Target="../media/image22.png"/><Relationship Id="rId42" Type="http://schemas.openxmlformats.org/officeDocument/2006/relationships/image" Target="../media/image43.png"/><Relationship Id="rId47" Type="http://schemas.openxmlformats.org/officeDocument/2006/relationships/image" Target="../media/image48.png"/><Relationship Id="rId63" Type="http://schemas.openxmlformats.org/officeDocument/2006/relationships/image" Target="../media/image64.png"/><Relationship Id="rId68" Type="http://schemas.openxmlformats.org/officeDocument/2006/relationships/image" Target="../media/image70.png"/><Relationship Id="rId84" Type="http://schemas.openxmlformats.org/officeDocument/2006/relationships/image" Target="../media/image86.png"/><Relationship Id="rId89" Type="http://schemas.openxmlformats.org/officeDocument/2006/relationships/image" Target="../media/image91.png"/><Relationship Id="rId112" Type="http://schemas.openxmlformats.org/officeDocument/2006/relationships/image" Target="../media/image114.png"/><Relationship Id="rId133" Type="http://schemas.openxmlformats.org/officeDocument/2006/relationships/image" Target="../media/image135.png"/><Relationship Id="rId138" Type="http://schemas.openxmlformats.org/officeDocument/2006/relationships/image" Target="../media/image140.png"/><Relationship Id="rId154" Type="http://schemas.openxmlformats.org/officeDocument/2006/relationships/image" Target="../media/image156.png"/><Relationship Id="rId159" Type="http://schemas.openxmlformats.org/officeDocument/2006/relationships/image" Target="../media/image160.png"/><Relationship Id="rId175" Type="http://schemas.openxmlformats.org/officeDocument/2006/relationships/image" Target="../media/image176.png"/><Relationship Id="rId170" Type="http://schemas.openxmlformats.org/officeDocument/2006/relationships/image" Target="../media/image171.png"/><Relationship Id="rId16" Type="http://schemas.openxmlformats.org/officeDocument/2006/relationships/image" Target="../media/image17.png"/><Relationship Id="rId107" Type="http://schemas.openxmlformats.org/officeDocument/2006/relationships/image" Target="../media/image109.png"/><Relationship Id="rId11" Type="http://schemas.openxmlformats.org/officeDocument/2006/relationships/image" Target="../media/image12.png"/><Relationship Id="rId32" Type="http://schemas.openxmlformats.org/officeDocument/2006/relationships/image" Target="../media/image33.png"/><Relationship Id="rId37" Type="http://schemas.openxmlformats.org/officeDocument/2006/relationships/image" Target="../media/image38.png"/><Relationship Id="rId53" Type="http://schemas.openxmlformats.org/officeDocument/2006/relationships/image" Target="../media/image54.png"/><Relationship Id="rId58" Type="http://schemas.openxmlformats.org/officeDocument/2006/relationships/image" Target="../media/image59.png"/><Relationship Id="rId74" Type="http://schemas.openxmlformats.org/officeDocument/2006/relationships/image" Target="../media/image76.png"/><Relationship Id="rId79" Type="http://schemas.openxmlformats.org/officeDocument/2006/relationships/image" Target="../media/image81.png"/><Relationship Id="rId102" Type="http://schemas.openxmlformats.org/officeDocument/2006/relationships/image" Target="../media/image104.png"/><Relationship Id="rId123" Type="http://schemas.openxmlformats.org/officeDocument/2006/relationships/image" Target="../media/image125.png"/><Relationship Id="rId128" Type="http://schemas.openxmlformats.org/officeDocument/2006/relationships/image" Target="../media/image130.png"/><Relationship Id="rId144" Type="http://schemas.openxmlformats.org/officeDocument/2006/relationships/image" Target="../media/image146.png"/><Relationship Id="rId149" Type="http://schemas.openxmlformats.org/officeDocument/2006/relationships/image" Target="../media/image151.png"/><Relationship Id="rId5" Type="http://schemas.openxmlformats.org/officeDocument/2006/relationships/image" Target="../media/image6.png"/><Relationship Id="rId90" Type="http://schemas.openxmlformats.org/officeDocument/2006/relationships/image" Target="../media/image92.png"/><Relationship Id="rId95" Type="http://schemas.openxmlformats.org/officeDocument/2006/relationships/image" Target="../media/image97.png"/><Relationship Id="rId160" Type="http://schemas.openxmlformats.org/officeDocument/2006/relationships/image" Target="../media/image161.png"/><Relationship Id="rId165" Type="http://schemas.openxmlformats.org/officeDocument/2006/relationships/image" Target="../media/image166.png"/><Relationship Id="rId181" Type="http://schemas.openxmlformats.org/officeDocument/2006/relationships/image" Target="../media/image182.png"/><Relationship Id="rId22" Type="http://schemas.openxmlformats.org/officeDocument/2006/relationships/image" Target="../media/image23.png"/><Relationship Id="rId27" Type="http://schemas.openxmlformats.org/officeDocument/2006/relationships/image" Target="../media/image28.png"/><Relationship Id="rId43" Type="http://schemas.openxmlformats.org/officeDocument/2006/relationships/image" Target="../media/image44.png"/><Relationship Id="rId48" Type="http://schemas.openxmlformats.org/officeDocument/2006/relationships/image" Target="../media/image49.png"/><Relationship Id="rId64" Type="http://schemas.openxmlformats.org/officeDocument/2006/relationships/image" Target="../media/image66.png"/><Relationship Id="rId69" Type="http://schemas.openxmlformats.org/officeDocument/2006/relationships/image" Target="../media/image71.png"/><Relationship Id="rId113" Type="http://schemas.openxmlformats.org/officeDocument/2006/relationships/image" Target="../media/image115.png"/><Relationship Id="rId118" Type="http://schemas.openxmlformats.org/officeDocument/2006/relationships/image" Target="../media/image120.png"/><Relationship Id="rId134" Type="http://schemas.openxmlformats.org/officeDocument/2006/relationships/image" Target="../media/image136.png"/><Relationship Id="rId139" Type="http://schemas.openxmlformats.org/officeDocument/2006/relationships/image" Target="../media/image141.png"/><Relationship Id="rId80" Type="http://schemas.openxmlformats.org/officeDocument/2006/relationships/image" Target="../media/image82.png"/><Relationship Id="rId85" Type="http://schemas.openxmlformats.org/officeDocument/2006/relationships/image" Target="../media/image87.png"/><Relationship Id="rId150" Type="http://schemas.openxmlformats.org/officeDocument/2006/relationships/image" Target="../media/image152.png"/><Relationship Id="rId155" Type="http://schemas.openxmlformats.org/officeDocument/2006/relationships/image" Target="../media/image157.png"/><Relationship Id="rId171" Type="http://schemas.openxmlformats.org/officeDocument/2006/relationships/image" Target="../media/image172.png"/><Relationship Id="rId176" Type="http://schemas.openxmlformats.org/officeDocument/2006/relationships/image" Target="../media/image177.png"/><Relationship Id="rId12" Type="http://schemas.openxmlformats.org/officeDocument/2006/relationships/image" Target="../media/image13.png"/><Relationship Id="rId17" Type="http://schemas.openxmlformats.org/officeDocument/2006/relationships/image" Target="../media/image18.png"/><Relationship Id="rId33" Type="http://schemas.openxmlformats.org/officeDocument/2006/relationships/image" Target="../media/image34.png"/><Relationship Id="rId38" Type="http://schemas.openxmlformats.org/officeDocument/2006/relationships/image" Target="../media/image39.png"/><Relationship Id="rId59" Type="http://schemas.openxmlformats.org/officeDocument/2006/relationships/image" Target="../media/image60.png"/><Relationship Id="rId103" Type="http://schemas.openxmlformats.org/officeDocument/2006/relationships/image" Target="../media/image105.png"/><Relationship Id="rId108" Type="http://schemas.openxmlformats.org/officeDocument/2006/relationships/image" Target="../media/image110.png"/><Relationship Id="rId124" Type="http://schemas.openxmlformats.org/officeDocument/2006/relationships/image" Target="../media/image126.png"/><Relationship Id="rId129" Type="http://schemas.openxmlformats.org/officeDocument/2006/relationships/image" Target="../media/image131.png"/><Relationship Id="rId54" Type="http://schemas.openxmlformats.org/officeDocument/2006/relationships/image" Target="../media/image55.png"/><Relationship Id="rId70" Type="http://schemas.openxmlformats.org/officeDocument/2006/relationships/image" Target="../media/image72.png"/><Relationship Id="rId75" Type="http://schemas.openxmlformats.org/officeDocument/2006/relationships/image" Target="../media/image77.png"/><Relationship Id="rId91" Type="http://schemas.openxmlformats.org/officeDocument/2006/relationships/image" Target="../media/image93.png"/><Relationship Id="rId96" Type="http://schemas.openxmlformats.org/officeDocument/2006/relationships/image" Target="../media/image98.png"/><Relationship Id="rId140" Type="http://schemas.openxmlformats.org/officeDocument/2006/relationships/image" Target="../media/image142.png"/><Relationship Id="rId145" Type="http://schemas.openxmlformats.org/officeDocument/2006/relationships/image" Target="../media/image147.png"/><Relationship Id="rId161" Type="http://schemas.openxmlformats.org/officeDocument/2006/relationships/image" Target="../media/image162.png"/><Relationship Id="rId166" Type="http://schemas.openxmlformats.org/officeDocument/2006/relationships/image" Target="../media/image167.png"/><Relationship Id="rId182" Type="http://schemas.openxmlformats.org/officeDocument/2006/relationships/image" Target="../media/image18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23" Type="http://schemas.openxmlformats.org/officeDocument/2006/relationships/image" Target="../media/image26.png"/><Relationship Id="rId28" Type="http://schemas.openxmlformats.org/officeDocument/2006/relationships/image" Target="../media/image29.png"/><Relationship Id="rId49" Type="http://schemas.openxmlformats.org/officeDocument/2006/relationships/image" Target="../media/image50.png"/><Relationship Id="rId114" Type="http://schemas.openxmlformats.org/officeDocument/2006/relationships/image" Target="../media/image116.png"/><Relationship Id="rId119" Type="http://schemas.openxmlformats.org/officeDocument/2006/relationships/image" Target="../media/image121.png"/><Relationship Id="rId44" Type="http://schemas.openxmlformats.org/officeDocument/2006/relationships/image" Target="../media/image45.png"/><Relationship Id="rId60" Type="http://schemas.openxmlformats.org/officeDocument/2006/relationships/image" Target="../media/image61.png"/><Relationship Id="rId65" Type="http://schemas.openxmlformats.org/officeDocument/2006/relationships/image" Target="../media/image67.png"/><Relationship Id="rId81" Type="http://schemas.openxmlformats.org/officeDocument/2006/relationships/image" Target="../media/image83.png"/><Relationship Id="rId86" Type="http://schemas.openxmlformats.org/officeDocument/2006/relationships/image" Target="../media/image88.png"/><Relationship Id="rId130" Type="http://schemas.openxmlformats.org/officeDocument/2006/relationships/image" Target="../media/image132.png"/><Relationship Id="rId135" Type="http://schemas.openxmlformats.org/officeDocument/2006/relationships/image" Target="../media/image137.png"/><Relationship Id="rId151" Type="http://schemas.openxmlformats.org/officeDocument/2006/relationships/image" Target="../media/image153.png"/><Relationship Id="rId156" Type="http://schemas.openxmlformats.org/officeDocument/2006/relationships/image" Target="../media/image184.png"/><Relationship Id="rId177" Type="http://schemas.openxmlformats.org/officeDocument/2006/relationships/image" Target="../media/image178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72" Type="http://schemas.openxmlformats.org/officeDocument/2006/relationships/image" Target="../media/image173.png"/><Relationship Id="rId180" Type="http://schemas.openxmlformats.org/officeDocument/2006/relationships/image" Target="../media/image181.png"/><Relationship Id="rId13" Type="http://schemas.openxmlformats.org/officeDocument/2006/relationships/image" Target="../media/image14.png"/><Relationship Id="rId18" Type="http://schemas.openxmlformats.org/officeDocument/2006/relationships/image" Target="../media/image19.png"/><Relationship Id="rId39" Type="http://schemas.openxmlformats.org/officeDocument/2006/relationships/image" Target="../media/image40.png"/><Relationship Id="rId109" Type="http://schemas.openxmlformats.org/officeDocument/2006/relationships/image" Target="../media/image111.png"/><Relationship Id="rId34" Type="http://schemas.openxmlformats.org/officeDocument/2006/relationships/image" Target="../media/image35.png"/><Relationship Id="rId50" Type="http://schemas.openxmlformats.org/officeDocument/2006/relationships/image" Target="../media/image51.png"/><Relationship Id="rId55" Type="http://schemas.openxmlformats.org/officeDocument/2006/relationships/image" Target="../media/image56.png"/><Relationship Id="rId76" Type="http://schemas.openxmlformats.org/officeDocument/2006/relationships/image" Target="../media/image78.png"/><Relationship Id="rId97" Type="http://schemas.openxmlformats.org/officeDocument/2006/relationships/image" Target="../media/image99.png"/><Relationship Id="rId104" Type="http://schemas.openxmlformats.org/officeDocument/2006/relationships/image" Target="../media/image106.png"/><Relationship Id="rId120" Type="http://schemas.openxmlformats.org/officeDocument/2006/relationships/image" Target="../media/image122.png"/><Relationship Id="rId125" Type="http://schemas.openxmlformats.org/officeDocument/2006/relationships/image" Target="../media/image127.png"/><Relationship Id="rId141" Type="http://schemas.openxmlformats.org/officeDocument/2006/relationships/image" Target="../media/image143.png"/><Relationship Id="rId146" Type="http://schemas.openxmlformats.org/officeDocument/2006/relationships/image" Target="../media/image148.png"/><Relationship Id="rId167" Type="http://schemas.openxmlformats.org/officeDocument/2006/relationships/image" Target="../media/image168.png"/><Relationship Id="rId7" Type="http://schemas.openxmlformats.org/officeDocument/2006/relationships/image" Target="../media/image8.png"/><Relationship Id="rId71" Type="http://schemas.openxmlformats.org/officeDocument/2006/relationships/image" Target="../media/image73.png"/><Relationship Id="rId92" Type="http://schemas.openxmlformats.org/officeDocument/2006/relationships/image" Target="../media/image94.png"/><Relationship Id="rId162" Type="http://schemas.openxmlformats.org/officeDocument/2006/relationships/image" Target="../media/image163.png"/><Relationship Id="rId183" Type="http://schemas.openxmlformats.org/officeDocument/2006/relationships/image" Target="../media/image185.png"/><Relationship Id="rId2" Type="http://schemas.openxmlformats.org/officeDocument/2006/relationships/image" Target="../media/image3.png"/><Relationship Id="rId29" Type="http://schemas.openxmlformats.org/officeDocument/2006/relationships/image" Target="../media/image30.png"/><Relationship Id="rId24" Type="http://schemas.openxmlformats.org/officeDocument/2006/relationships/image" Target="../media/image24.png"/><Relationship Id="rId40" Type="http://schemas.openxmlformats.org/officeDocument/2006/relationships/image" Target="../media/image41.png"/><Relationship Id="rId45" Type="http://schemas.openxmlformats.org/officeDocument/2006/relationships/image" Target="../media/image46.png"/><Relationship Id="rId66" Type="http://schemas.openxmlformats.org/officeDocument/2006/relationships/image" Target="../media/image68.png"/><Relationship Id="rId87" Type="http://schemas.openxmlformats.org/officeDocument/2006/relationships/image" Target="../media/image89.png"/><Relationship Id="rId110" Type="http://schemas.openxmlformats.org/officeDocument/2006/relationships/image" Target="../media/image112.png"/><Relationship Id="rId115" Type="http://schemas.openxmlformats.org/officeDocument/2006/relationships/image" Target="../media/image117.png"/><Relationship Id="rId131" Type="http://schemas.openxmlformats.org/officeDocument/2006/relationships/image" Target="../media/image133.png"/><Relationship Id="rId136" Type="http://schemas.openxmlformats.org/officeDocument/2006/relationships/image" Target="../media/image138.png"/><Relationship Id="rId157" Type="http://schemas.openxmlformats.org/officeDocument/2006/relationships/image" Target="../media/image158.png"/><Relationship Id="rId178" Type="http://schemas.openxmlformats.org/officeDocument/2006/relationships/image" Target="../media/image179.png"/><Relationship Id="rId61" Type="http://schemas.openxmlformats.org/officeDocument/2006/relationships/image" Target="../media/image62.png"/><Relationship Id="rId82" Type="http://schemas.openxmlformats.org/officeDocument/2006/relationships/image" Target="../media/image84.png"/><Relationship Id="rId152" Type="http://schemas.openxmlformats.org/officeDocument/2006/relationships/image" Target="../media/image154.png"/><Relationship Id="rId173" Type="http://schemas.openxmlformats.org/officeDocument/2006/relationships/image" Target="../media/image174.png"/><Relationship Id="rId19" Type="http://schemas.openxmlformats.org/officeDocument/2006/relationships/image" Target="../media/image20.png"/><Relationship Id="rId14" Type="http://schemas.openxmlformats.org/officeDocument/2006/relationships/image" Target="../media/image15.png"/><Relationship Id="rId30" Type="http://schemas.openxmlformats.org/officeDocument/2006/relationships/image" Target="../media/image31.png"/><Relationship Id="rId35" Type="http://schemas.openxmlformats.org/officeDocument/2006/relationships/image" Target="../media/image36.png"/><Relationship Id="rId56" Type="http://schemas.openxmlformats.org/officeDocument/2006/relationships/image" Target="../media/image57.png"/><Relationship Id="rId77" Type="http://schemas.openxmlformats.org/officeDocument/2006/relationships/image" Target="../media/image79.png"/><Relationship Id="rId100" Type="http://schemas.openxmlformats.org/officeDocument/2006/relationships/image" Target="../media/image102.png"/><Relationship Id="rId105" Type="http://schemas.openxmlformats.org/officeDocument/2006/relationships/image" Target="../media/image107.png"/><Relationship Id="rId126" Type="http://schemas.openxmlformats.org/officeDocument/2006/relationships/image" Target="../media/image128.png"/><Relationship Id="rId147" Type="http://schemas.openxmlformats.org/officeDocument/2006/relationships/image" Target="../media/image149.png"/><Relationship Id="rId168" Type="http://schemas.openxmlformats.org/officeDocument/2006/relationships/image" Target="../media/image169.png"/><Relationship Id="rId8" Type="http://schemas.openxmlformats.org/officeDocument/2006/relationships/image" Target="../media/image9.png"/><Relationship Id="rId51" Type="http://schemas.openxmlformats.org/officeDocument/2006/relationships/image" Target="../media/image52.png"/><Relationship Id="rId72" Type="http://schemas.openxmlformats.org/officeDocument/2006/relationships/image" Target="../media/image74.png"/><Relationship Id="rId93" Type="http://schemas.openxmlformats.org/officeDocument/2006/relationships/image" Target="../media/image95.png"/><Relationship Id="rId98" Type="http://schemas.openxmlformats.org/officeDocument/2006/relationships/image" Target="../media/image100.png"/><Relationship Id="rId121" Type="http://schemas.openxmlformats.org/officeDocument/2006/relationships/image" Target="../media/image123.png"/><Relationship Id="rId142" Type="http://schemas.openxmlformats.org/officeDocument/2006/relationships/image" Target="../media/image144.png"/><Relationship Id="rId163" Type="http://schemas.openxmlformats.org/officeDocument/2006/relationships/image" Target="../media/image164.png"/><Relationship Id="rId3" Type="http://schemas.openxmlformats.org/officeDocument/2006/relationships/image" Target="../media/image4.png"/><Relationship Id="rId25" Type="http://schemas.openxmlformats.org/officeDocument/2006/relationships/image" Target="../media/image25.png"/><Relationship Id="rId46" Type="http://schemas.openxmlformats.org/officeDocument/2006/relationships/image" Target="../media/image47.png"/><Relationship Id="rId67" Type="http://schemas.openxmlformats.org/officeDocument/2006/relationships/image" Target="../media/image69.png"/><Relationship Id="rId116" Type="http://schemas.openxmlformats.org/officeDocument/2006/relationships/image" Target="../media/image118.png"/><Relationship Id="rId137" Type="http://schemas.openxmlformats.org/officeDocument/2006/relationships/image" Target="../media/image139.png"/><Relationship Id="rId158" Type="http://schemas.openxmlformats.org/officeDocument/2006/relationships/image" Target="../media/image159.png"/><Relationship Id="rId20" Type="http://schemas.openxmlformats.org/officeDocument/2006/relationships/image" Target="../media/image21.png"/><Relationship Id="rId41" Type="http://schemas.openxmlformats.org/officeDocument/2006/relationships/image" Target="../media/image42.png"/><Relationship Id="rId62" Type="http://schemas.openxmlformats.org/officeDocument/2006/relationships/image" Target="../media/image63.png"/><Relationship Id="rId83" Type="http://schemas.openxmlformats.org/officeDocument/2006/relationships/image" Target="../media/image85.png"/><Relationship Id="rId88" Type="http://schemas.openxmlformats.org/officeDocument/2006/relationships/image" Target="../media/image90.png"/><Relationship Id="rId111" Type="http://schemas.openxmlformats.org/officeDocument/2006/relationships/image" Target="../media/image113.png"/><Relationship Id="rId132" Type="http://schemas.openxmlformats.org/officeDocument/2006/relationships/image" Target="../media/image134.png"/><Relationship Id="rId153" Type="http://schemas.openxmlformats.org/officeDocument/2006/relationships/image" Target="../media/image155.png"/><Relationship Id="rId174" Type="http://schemas.openxmlformats.org/officeDocument/2006/relationships/image" Target="../media/image175.png"/><Relationship Id="rId179" Type="http://schemas.openxmlformats.org/officeDocument/2006/relationships/image" Target="../media/image180.png"/><Relationship Id="rId15" Type="http://schemas.openxmlformats.org/officeDocument/2006/relationships/image" Target="../media/image16.png"/><Relationship Id="rId36" Type="http://schemas.openxmlformats.org/officeDocument/2006/relationships/image" Target="../media/image37.png"/><Relationship Id="rId57" Type="http://schemas.openxmlformats.org/officeDocument/2006/relationships/image" Target="../media/image58.png"/><Relationship Id="rId106" Type="http://schemas.openxmlformats.org/officeDocument/2006/relationships/image" Target="../media/image108.png"/><Relationship Id="rId127" Type="http://schemas.openxmlformats.org/officeDocument/2006/relationships/image" Target="../media/image129.png"/><Relationship Id="rId10" Type="http://schemas.openxmlformats.org/officeDocument/2006/relationships/image" Target="../media/image11.png"/><Relationship Id="rId31" Type="http://schemas.openxmlformats.org/officeDocument/2006/relationships/image" Target="../media/image32.png"/><Relationship Id="rId52" Type="http://schemas.openxmlformats.org/officeDocument/2006/relationships/image" Target="../media/image53.png"/><Relationship Id="rId73" Type="http://schemas.openxmlformats.org/officeDocument/2006/relationships/image" Target="../media/image75.png"/><Relationship Id="rId78" Type="http://schemas.openxmlformats.org/officeDocument/2006/relationships/image" Target="../media/image80.png"/><Relationship Id="rId94" Type="http://schemas.openxmlformats.org/officeDocument/2006/relationships/image" Target="../media/image96.png"/><Relationship Id="rId99" Type="http://schemas.openxmlformats.org/officeDocument/2006/relationships/image" Target="../media/image101.png"/><Relationship Id="rId101" Type="http://schemas.openxmlformats.org/officeDocument/2006/relationships/image" Target="../media/image103.png"/><Relationship Id="rId122" Type="http://schemas.openxmlformats.org/officeDocument/2006/relationships/image" Target="../media/image124.png"/><Relationship Id="rId143" Type="http://schemas.openxmlformats.org/officeDocument/2006/relationships/image" Target="../media/image145.png"/><Relationship Id="rId148" Type="http://schemas.openxmlformats.org/officeDocument/2006/relationships/image" Target="../media/image150.png"/><Relationship Id="rId164" Type="http://schemas.openxmlformats.org/officeDocument/2006/relationships/image" Target="../media/image165.png"/><Relationship Id="rId169" Type="http://schemas.openxmlformats.org/officeDocument/2006/relationships/image" Target="../media/image170.png"/></Relationships>
</file>

<file path=xl/drawings/_rels/vmlDrawing3.vml.rels><?xml version="1.0" encoding="UTF-8" standalone="yes"?>
<Relationships xmlns="http://schemas.openxmlformats.org/package/2006/relationships"><Relationship Id="rId26" Type="http://schemas.openxmlformats.org/officeDocument/2006/relationships/image" Target="../media/image27.png"/><Relationship Id="rId117" Type="http://schemas.openxmlformats.org/officeDocument/2006/relationships/image" Target="../media/image118.png"/><Relationship Id="rId21" Type="http://schemas.openxmlformats.org/officeDocument/2006/relationships/image" Target="../media/image22.png"/><Relationship Id="rId42" Type="http://schemas.openxmlformats.org/officeDocument/2006/relationships/image" Target="../media/image43.png"/><Relationship Id="rId47" Type="http://schemas.openxmlformats.org/officeDocument/2006/relationships/image" Target="../media/image48.png"/><Relationship Id="rId63" Type="http://schemas.openxmlformats.org/officeDocument/2006/relationships/image" Target="../media/image64.png"/><Relationship Id="rId68" Type="http://schemas.openxmlformats.org/officeDocument/2006/relationships/image" Target="../media/image69.png"/><Relationship Id="rId84" Type="http://schemas.openxmlformats.org/officeDocument/2006/relationships/image" Target="../media/image85.png"/><Relationship Id="rId89" Type="http://schemas.openxmlformats.org/officeDocument/2006/relationships/image" Target="../media/image90.png"/><Relationship Id="rId112" Type="http://schemas.openxmlformats.org/officeDocument/2006/relationships/image" Target="../media/image113.png"/><Relationship Id="rId133" Type="http://schemas.openxmlformats.org/officeDocument/2006/relationships/image" Target="../media/image134.png"/><Relationship Id="rId138" Type="http://schemas.openxmlformats.org/officeDocument/2006/relationships/image" Target="../media/image139.png"/><Relationship Id="rId154" Type="http://schemas.openxmlformats.org/officeDocument/2006/relationships/image" Target="../media/image155.png"/><Relationship Id="rId159" Type="http://schemas.openxmlformats.org/officeDocument/2006/relationships/image" Target="../media/image160.png"/><Relationship Id="rId175" Type="http://schemas.openxmlformats.org/officeDocument/2006/relationships/image" Target="../media/image176.png"/><Relationship Id="rId170" Type="http://schemas.openxmlformats.org/officeDocument/2006/relationships/image" Target="../media/image171.png"/><Relationship Id="rId16" Type="http://schemas.openxmlformats.org/officeDocument/2006/relationships/image" Target="../media/image17.png"/><Relationship Id="rId107" Type="http://schemas.openxmlformats.org/officeDocument/2006/relationships/image" Target="../media/image108.png"/><Relationship Id="rId11" Type="http://schemas.openxmlformats.org/officeDocument/2006/relationships/image" Target="../media/image12.png"/><Relationship Id="rId32" Type="http://schemas.openxmlformats.org/officeDocument/2006/relationships/image" Target="../media/image33.png"/><Relationship Id="rId37" Type="http://schemas.openxmlformats.org/officeDocument/2006/relationships/image" Target="../media/image38.png"/><Relationship Id="rId53" Type="http://schemas.openxmlformats.org/officeDocument/2006/relationships/image" Target="../media/image54.png"/><Relationship Id="rId58" Type="http://schemas.openxmlformats.org/officeDocument/2006/relationships/image" Target="../media/image59.png"/><Relationship Id="rId74" Type="http://schemas.openxmlformats.org/officeDocument/2006/relationships/image" Target="../media/image75.png"/><Relationship Id="rId79" Type="http://schemas.openxmlformats.org/officeDocument/2006/relationships/image" Target="../media/image80.png"/><Relationship Id="rId102" Type="http://schemas.openxmlformats.org/officeDocument/2006/relationships/image" Target="../media/image103.png"/><Relationship Id="rId123" Type="http://schemas.openxmlformats.org/officeDocument/2006/relationships/image" Target="../media/image124.png"/><Relationship Id="rId128" Type="http://schemas.openxmlformats.org/officeDocument/2006/relationships/image" Target="../media/image129.png"/><Relationship Id="rId144" Type="http://schemas.openxmlformats.org/officeDocument/2006/relationships/image" Target="../media/image145.png"/><Relationship Id="rId149" Type="http://schemas.openxmlformats.org/officeDocument/2006/relationships/image" Target="../media/image150.png"/><Relationship Id="rId5" Type="http://schemas.openxmlformats.org/officeDocument/2006/relationships/image" Target="../media/image6.png"/><Relationship Id="rId90" Type="http://schemas.openxmlformats.org/officeDocument/2006/relationships/image" Target="../media/image91.png"/><Relationship Id="rId95" Type="http://schemas.openxmlformats.org/officeDocument/2006/relationships/image" Target="../media/image96.png"/><Relationship Id="rId160" Type="http://schemas.openxmlformats.org/officeDocument/2006/relationships/image" Target="../media/image161.png"/><Relationship Id="rId165" Type="http://schemas.openxmlformats.org/officeDocument/2006/relationships/image" Target="../media/image166.png"/><Relationship Id="rId181" Type="http://schemas.openxmlformats.org/officeDocument/2006/relationships/image" Target="../media/image182.png"/><Relationship Id="rId22" Type="http://schemas.openxmlformats.org/officeDocument/2006/relationships/image" Target="../media/image23.png"/><Relationship Id="rId27" Type="http://schemas.openxmlformats.org/officeDocument/2006/relationships/image" Target="../media/image28.png"/><Relationship Id="rId43" Type="http://schemas.openxmlformats.org/officeDocument/2006/relationships/image" Target="../media/image44.png"/><Relationship Id="rId48" Type="http://schemas.openxmlformats.org/officeDocument/2006/relationships/image" Target="../media/image49.png"/><Relationship Id="rId64" Type="http://schemas.openxmlformats.org/officeDocument/2006/relationships/image" Target="../media/image185.png"/><Relationship Id="rId69" Type="http://schemas.openxmlformats.org/officeDocument/2006/relationships/image" Target="../media/image70.png"/><Relationship Id="rId113" Type="http://schemas.openxmlformats.org/officeDocument/2006/relationships/image" Target="../media/image114.png"/><Relationship Id="rId118" Type="http://schemas.openxmlformats.org/officeDocument/2006/relationships/image" Target="../media/image119.png"/><Relationship Id="rId134" Type="http://schemas.openxmlformats.org/officeDocument/2006/relationships/image" Target="../media/image135.png"/><Relationship Id="rId139" Type="http://schemas.openxmlformats.org/officeDocument/2006/relationships/image" Target="../media/image140.png"/><Relationship Id="rId80" Type="http://schemas.openxmlformats.org/officeDocument/2006/relationships/image" Target="../media/image81.png"/><Relationship Id="rId85" Type="http://schemas.openxmlformats.org/officeDocument/2006/relationships/image" Target="../media/image86.png"/><Relationship Id="rId150" Type="http://schemas.openxmlformats.org/officeDocument/2006/relationships/image" Target="../media/image151.png"/><Relationship Id="rId155" Type="http://schemas.openxmlformats.org/officeDocument/2006/relationships/image" Target="../media/image156.png"/><Relationship Id="rId171" Type="http://schemas.openxmlformats.org/officeDocument/2006/relationships/image" Target="../media/image172.png"/><Relationship Id="rId176" Type="http://schemas.openxmlformats.org/officeDocument/2006/relationships/image" Target="../media/image177.png"/><Relationship Id="rId12" Type="http://schemas.openxmlformats.org/officeDocument/2006/relationships/image" Target="../media/image13.png"/><Relationship Id="rId17" Type="http://schemas.openxmlformats.org/officeDocument/2006/relationships/image" Target="../media/image18.png"/><Relationship Id="rId33" Type="http://schemas.openxmlformats.org/officeDocument/2006/relationships/image" Target="../media/image34.png"/><Relationship Id="rId38" Type="http://schemas.openxmlformats.org/officeDocument/2006/relationships/image" Target="../media/image39.png"/><Relationship Id="rId59" Type="http://schemas.openxmlformats.org/officeDocument/2006/relationships/image" Target="../media/image60.png"/><Relationship Id="rId103" Type="http://schemas.openxmlformats.org/officeDocument/2006/relationships/image" Target="../media/image104.png"/><Relationship Id="rId108" Type="http://schemas.openxmlformats.org/officeDocument/2006/relationships/image" Target="../media/image109.png"/><Relationship Id="rId124" Type="http://schemas.openxmlformats.org/officeDocument/2006/relationships/image" Target="../media/image125.png"/><Relationship Id="rId129" Type="http://schemas.openxmlformats.org/officeDocument/2006/relationships/image" Target="../media/image130.png"/><Relationship Id="rId54" Type="http://schemas.openxmlformats.org/officeDocument/2006/relationships/image" Target="../media/image55.png"/><Relationship Id="rId70" Type="http://schemas.openxmlformats.org/officeDocument/2006/relationships/image" Target="../media/image71.png"/><Relationship Id="rId75" Type="http://schemas.openxmlformats.org/officeDocument/2006/relationships/image" Target="../media/image76.png"/><Relationship Id="rId91" Type="http://schemas.openxmlformats.org/officeDocument/2006/relationships/image" Target="../media/image92.png"/><Relationship Id="rId96" Type="http://schemas.openxmlformats.org/officeDocument/2006/relationships/image" Target="../media/image97.png"/><Relationship Id="rId140" Type="http://schemas.openxmlformats.org/officeDocument/2006/relationships/image" Target="../media/image141.png"/><Relationship Id="rId145" Type="http://schemas.openxmlformats.org/officeDocument/2006/relationships/image" Target="../media/image146.png"/><Relationship Id="rId161" Type="http://schemas.openxmlformats.org/officeDocument/2006/relationships/image" Target="../media/image162.png"/><Relationship Id="rId166" Type="http://schemas.openxmlformats.org/officeDocument/2006/relationships/image" Target="../media/image167.png"/><Relationship Id="rId182" Type="http://schemas.openxmlformats.org/officeDocument/2006/relationships/image" Target="../media/image18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23" Type="http://schemas.openxmlformats.org/officeDocument/2006/relationships/image" Target="../media/image24.png"/><Relationship Id="rId28" Type="http://schemas.openxmlformats.org/officeDocument/2006/relationships/image" Target="../media/image29.png"/><Relationship Id="rId49" Type="http://schemas.openxmlformats.org/officeDocument/2006/relationships/image" Target="../media/image50.png"/><Relationship Id="rId114" Type="http://schemas.openxmlformats.org/officeDocument/2006/relationships/image" Target="../media/image115.png"/><Relationship Id="rId119" Type="http://schemas.openxmlformats.org/officeDocument/2006/relationships/image" Target="../media/image120.png"/><Relationship Id="rId44" Type="http://schemas.openxmlformats.org/officeDocument/2006/relationships/image" Target="../media/image45.png"/><Relationship Id="rId60" Type="http://schemas.openxmlformats.org/officeDocument/2006/relationships/image" Target="../media/image61.png"/><Relationship Id="rId65" Type="http://schemas.openxmlformats.org/officeDocument/2006/relationships/image" Target="../media/image66.png"/><Relationship Id="rId81" Type="http://schemas.openxmlformats.org/officeDocument/2006/relationships/image" Target="../media/image82.png"/><Relationship Id="rId86" Type="http://schemas.openxmlformats.org/officeDocument/2006/relationships/image" Target="../media/image87.png"/><Relationship Id="rId130" Type="http://schemas.openxmlformats.org/officeDocument/2006/relationships/image" Target="../media/image131.png"/><Relationship Id="rId135" Type="http://schemas.openxmlformats.org/officeDocument/2006/relationships/image" Target="../media/image136.png"/><Relationship Id="rId151" Type="http://schemas.openxmlformats.org/officeDocument/2006/relationships/image" Target="../media/image152.png"/><Relationship Id="rId156" Type="http://schemas.openxmlformats.org/officeDocument/2006/relationships/image" Target="../media/image157.png"/><Relationship Id="rId177" Type="http://schemas.openxmlformats.org/officeDocument/2006/relationships/image" Target="../media/image178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72" Type="http://schemas.openxmlformats.org/officeDocument/2006/relationships/image" Target="../media/image173.png"/><Relationship Id="rId180" Type="http://schemas.openxmlformats.org/officeDocument/2006/relationships/image" Target="../media/image181.png"/><Relationship Id="rId13" Type="http://schemas.openxmlformats.org/officeDocument/2006/relationships/image" Target="../media/image14.png"/><Relationship Id="rId18" Type="http://schemas.openxmlformats.org/officeDocument/2006/relationships/image" Target="../media/image19.png"/><Relationship Id="rId39" Type="http://schemas.openxmlformats.org/officeDocument/2006/relationships/image" Target="../media/image40.png"/><Relationship Id="rId109" Type="http://schemas.openxmlformats.org/officeDocument/2006/relationships/image" Target="../media/image110.png"/><Relationship Id="rId34" Type="http://schemas.openxmlformats.org/officeDocument/2006/relationships/image" Target="../media/image35.png"/><Relationship Id="rId50" Type="http://schemas.openxmlformats.org/officeDocument/2006/relationships/image" Target="../media/image51.png"/><Relationship Id="rId55" Type="http://schemas.openxmlformats.org/officeDocument/2006/relationships/image" Target="../media/image56.png"/><Relationship Id="rId76" Type="http://schemas.openxmlformats.org/officeDocument/2006/relationships/image" Target="../media/image77.png"/><Relationship Id="rId97" Type="http://schemas.openxmlformats.org/officeDocument/2006/relationships/image" Target="../media/image98.png"/><Relationship Id="rId104" Type="http://schemas.openxmlformats.org/officeDocument/2006/relationships/image" Target="../media/image105.png"/><Relationship Id="rId120" Type="http://schemas.openxmlformats.org/officeDocument/2006/relationships/image" Target="../media/image121.png"/><Relationship Id="rId125" Type="http://schemas.openxmlformats.org/officeDocument/2006/relationships/image" Target="../media/image126.png"/><Relationship Id="rId141" Type="http://schemas.openxmlformats.org/officeDocument/2006/relationships/image" Target="../media/image142.png"/><Relationship Id="rId146" Type="http://schemas.openxmlformats.org/officeDocument/2006/relationships/image" Target="../media/image147.png"/><Relationship Id="rId167" Type="http://schemas.openxmlformats.org/officeDocument/2006/relationships/image" Target="../media/image168.png"/><Relationship Id="rId7" Type="http://schemas.openxmlformats.org/officeDocument/2006/relationships/image" Target="../media/image8.png"/><Relationship Id="rId71" Type="http://schemas.openxmlformats.org/officeDocument/2006/relationships/image" Target="../media/image72.png"/><Relationship Id="rId92" Type="http://schemas.openxmlformats.org/officeDocument/2006/relationships/image" Target="../media/image93.png"/><Relationship Id="rId162" Type="http://schemas.openxmlformats.org/officeDocument/2006/relationships/image" Target="../media/image163.png"/><Relationship Id="rId2" Type="http://schemas.openxmlformats.org/officeDocument/2006/relationships/image" Target="../media/image3.png"/><Relationship Id="rId29" Type="http://schemas.openxmlformats.org/officeDocument/2006/relationships/image" Target="../media/image30.png"/><Relationship Id="rId24" Type="http://schemas.openxmlformats.org/officeDocument/2006/relationships/image" Target="../media/image25.png"/><Relationship Id="rId40" Type="http://schemas.openxmlformats.org/officeDocument/2006/relationships/image" Target="../media/image41.png"/><Relationship Id="rId45" Type="http://schemas.openxmlformats.org/officeDocument/2006/relationships/image" Target="../media/image46.png"/><Relationship Id="rId66" Type="http://schemas.openxmlformats.org/officeDocument/2006/relationships/image" Target="../media/image67.png"/><Relationship Id="rId87" Type="http://schemas.openxmlformats.org/officeDocument/2006/relationships/image" Target="../media/image88.png"/><Relationship Id="rId110" Type="http://schemas.openxmlformats.org/officeDocument/2006/relationships/image" Target="../media/image111.png"/><Relationship Id="rId115" Type="http://schemas.openxmlformats.org/officeDocument/2006/relationships/image" Target="../media/image116.png"/><Relationship Id="rId131" Type="http://schemas.openxmlformats.org/officeDocument/2006/relationships/image" Target="../media/image132.png"/><Relationship Id="rId136" Type="http://schemas.openxmlformats.org/officeDocument/2006/relationships/image" Target="../media/image137.png"/><Relationship Id="rId157" Type="http://schemas.openxmlformats.org/officeDocument/2006/relationships/image" Target="../media/image158.png"/><Relationship Id="rId178" Type="http://schemas.openxmlformats.org/officeDocument/2006/relationships/image" Target="../media/image179.png"/><Relationship Id="rId61" Type="http://schemas.openxmlformats.org/officeDocument/2006/relationships/image" Target="../media/image62.png"/><Relationship Id="rId82" Type="http://schemas.openxmlformats.org/officeDocument/2006/relationships/image" Target="../media/image83.png"/><Relationship Id="rId152" Type="http://schemas.openxmlformats.org/officeDocument/2006/relationships/image" Target="../media/image153.png"/><Relationship Id="rId173" Type="http://schemas.openxmlformats.org/officeDocument/2006/relationships/image" Target="../media/image174.png"/><Relationship Id="rId19" Type="http://schemas.openxmlformats.org/officeDocument/2006/relationships/image" Target="../media/image20.png"/><Relationship Id="rId14" Type="http://schemas.openxmlformats.org/officeDocument/2006/relationships/image" Target="../media/image15.png"/><Relationship Id="rId30" Type="http://schemas.openxmlformats.org/officeDocument/2006/relationships/image" Target="../media/image31.png"/><Relationship Id="rId35" Type="http://schemas.openxmlformats.org/officeDocument/2006/relationships/image" Target="../media/image36.png"/><Relationship Id="rId56" Type="http://schemas.openxmlformats.org/officeDocument/2006/relationships/image" Target="../media/image57.png"/><Relationship Id="rId77" Type="http://schemas.openxmlformats.org/officeDocument/2006/relationships/image" Target="../media/image78.png"/><Relationship Id="rId100" Type="http://schemas.openxmlformats.org/officeDocument/2006/relationships/image" Target="../media/image101.png"/><Relationship Id="rId105" Type="http://schemas.openxmlformats.org/officeDocument/2006/relationships/image" Target="../media/image106.png"/><Relationship Id="rId126" Type="http://schemas.openxmlformats.org/officeDocument/2006/relationships/image" Target="../media/image127.png"/><Relationship Id="rId147" Type="http://schemas.openxmlformats.org/officeDocument/2006/relationships/image" Target="../media/image148.png"/><Relationship Id="rId168" Type="http://schemas.openxmlformats.org/officeDocument/2006/relationships/image" Target="../media/image169.png"/><Relationship Id="rId8" Type="http://schemas.openxmlformats.org/officeDocument/2006/relationships/image" Target="../media/image9.png"/><Relationship Id="rId51" Type="http://schemas.openxmlformats.org/officeDocument/2006/relationships/image" Target="../media/image52.png"/><Relationship Id="rId72" Type="http://schemas.openxmlformats.org/officeDocument/2006/relationships/image" Target="../media/image73.png"/><Relationship Id="rId93" Type="http://schemas.openxmlformats.org/officeDocument/2006/relationships/image" Target="../media/image94.png"/><Relationship Id="rId98" Type="http://schemas.openxmlformats.org/officeDocument/2006/relationships/image" Target="../media/image99.png"/><Relationship Id="rId121" Type="http://schemas.openxmlformats.org/officeDocument/2006/relationships/image" Target="../media/image122.png"/><Relationship Id="rId142" Type="http://schemas.openxmlformats.org/officeDocument/2006/relationships/image" Target="../media/image143.png"/><Relationship Id="rId163" Type="http://schemas.openxmlformats.org/officeDocument/2006/relationships/image" Target="../media/image164.png"/><Relationship Id="rId3" Type="http://schemas.openxmlformats.org/officeDocument/2006/relationships/image" Target="../media/image4.png"/><Relationship Id="rId25" Type="http://schemas.openxmlformats.org/officeDocument/2006/relationships/image" Target="../media/image26.png"/><Relationship Id="rId46" Type="http://schemas.openxmlformats.org/officeDocument/2006/relationships/image" Target="../media/image47.png"/><Relationship Id="rId67" Type="http://schemas.openxmlformats.org/officeDocument/2006/relationships/image" Target="../media/image68.png"/><Relationship Id="rId116" Type="http://schemas.openxmlformats.org/officeDocument/2006/relationships/image" Target="../media/image117.png"/><Relationship Id="rId137" Type="http://schemas.openxmlformats.org/officeDocument/2006/relationships/image" Target="../media/image138.png"/><Relationship Id="rId158" Type="http://schemas.openxmlformats.org/officeDocument/2006/relationships/image" Target="../media/image159.png"/><Relationship Id="rId20" Type="http://schemas.openxmlformats.org/officeDocument/2006/relationships/image" Target="../media/image21.png"/><Relationship Id="rId41" Type="http://schemas.openxmlformats.org/officeDocument/2006/relationships/image" Target="../media/image42.png"/><Relationship Id="rId62" Type="http://schemas.openxmlformats.org/officeDocument/2006/relationships/image" Target="../media/image63.png"/><Relationship Id="rId83" Type="http://schemas.openxmlformats.org/officeDocument/2006/relationships/image" Target="../media/image84.png"/><Relationship Id="rId88" Type="http://schemas.openxmlformats.org/officeDocument/2006/relationships/image" Target="../media/image89.png"/><Relationship Id="rId111" Type="http://schemas.openxmlformats.org/officeDocument/2006/relationships/image" Target="../media/image112.png"/><Relationship Id="rId132" Type="http://schemas.openxmlformats.org/officeDocument/2006/relationships/image" Target="../media/image133.png"/><Relationship Id="rId153" Type="http://schemas.openxmlformats.org/officeDocument/2006/relationships/image" Target="../media/image154.png"/><Relationship Id="rId174" Type="http://schemas.openxmlformats.org/officeDocument/2006/relationships/image" Target="../media/image175.png"/><Relationship Id="rId179" Type="http://schemas.openxmlformats.org/officeDocument/2006/relationships/image" Target="../media/image180.png"/><Relationship Id="rId15" Type="http://schemas.openxmlformats.org/officeDocument/2006/relationships/image" Target="../media/image16.png"/><Relationship Id="rId36" Type="http://schemas.openxmlformats.org/officeDocument/2006/relationships/image" Target="../media/image37.png"/><Relationship Id="rId57" Type="http://schemas.openxmlformats.org/officeDocument/2006/relationships/image" Target="../media/image58.png"/><Relationship Id="rId106" Type="http://schemas.openxmlformats.org/officeDocument/2006/relationships/image" Target="../media/image107.png"/><Relationship Id="rId127" Type="http://schemas.openxmlformats.org/officeDocument/2006/relationships/image" Target="../media/image128.png"/><Relationship Id="rId10" Type="http://schemas.openxmlformats.org/officeDocument/2006/relationships/image" Target="../media/image11.png"/><Relationship Id="rId31" Type="http://schemas.openxmlformats.org/officeDocument/2006/relationships/image" Target="../media/image32.png"/><Relationship Id="rId52" Type="http://schemas.openxmlformats.org/officeDocument/2006/relationships/image" Target="../media/image53.png"/><Relationship Id="rId73" Type="http://schemas.openxmlformats.org/officeDocument/2006/relationships/image" Target="../media/image74.png"/><Relationship Id="rId78" Type="http://schemas.openxmlformats.org/officeDocument/2006/relationships/image" Target="../media/image79.png"/><Relationship Id="rId94" Type="http://schemas.openxmlformats.org/officeDocument/2006/relationships/image" Target="../media/image95.png"/><Relationship Id="rId99" Type="http://schemas.openxmlformats.org/officeDocument/2006/relationships/image" Target="../media/image100.png"/><Relationship Id="rId101" Type="http://schemas.openxmlformats.org/officeDocument/2006/relationships/image" Target="../media/image102.png"/><Relationship Id="rId122" Type="http://schemas.openxmlformats.org/officeDocument/2006/relationships/image" Target="../media/image123.png"/><Relationship Id="rId143" Type="http://schemas.openxmlformats.org/officeDocument/2006/relationships/image" Target="../media/image144.png"/><Relationship Id="rId148" Type="http://schemas.openxmlformats.org/officeDocument/2006/relationships/image" Target="../media/image149.png"/><Relationship Id="rId164" Type="http://schemas.openxmlformats.org/officeDocument/2006/relationships/image" Target="../media/image165.png"/><Relationship Id="rId169" Type="http://schemas.openxmlformats.org/officeDocument/2006/relationships/image" Target="../media/image170.png"/></Relationships>
</file>

<file path=xl/drawings/_rels/vmlDrawing4.vml.rels><?xml version="1.0" encoding="UTF-8" standalone="yes"?>
<Relationships xmlns="http://schemas.openxmlformats.org/package/2006/relationships"><Relationship Id="rId26" Type="http://schemas.openxmlformats.org/officeDocument/2006/relationships/image" Target="../media/image27.png"/><Relationship Id="rId117" Type="http://schemas.openxmlformats.org/officeDocument/2006/relationships/image" Target="../media/image118.png"/><Relationship Id="rId21" Type="http://schemas.openxmlformats.org/officeDocument/2006/relationships/image" Target="../media/image22.png"/><Relationship Id="rId42" Type="http://schemas.openxmlformats.org/officeDocument/2006/relationships/image" Target="../media/image43.png"/><Relationship Id="rId47" Type="http://schemas.openxmlformats.org/officeDocument/2006/relationships/image" Target="../media/image48.png"/><Relationship Id="rId63" Type="http://schemas.openxmlformats.org/officeDocument/2006/relationships/image" Target="../media/image64.png"/><Relationship Id="rId68" Type="http://schemas.openxmlformats.org/officeDocument/2006/relationships/image" Target="../media/image69.png"/><Relationship Id="rId84" Type="http://schemas.openxmlformats.org/officeDocument/2006/relationships/image" Target="../media/image85.png"/><Relationship Id="rId89" Type="http://schemas.openxmlformats.org/officeDocument/2006/relationships/image" Target="../media/image90.png"/><Relationship Id="rId112" Type="http://schemas.openxmlformats.org/officeDocument/2006/relationships/image" Target="../media/image113.png"/><Relationship Id="rId133" Type="http://schemas.openxmlformats.org/officeDocument/2006/relationships/image" Target="../media/image134.png"/><Relationship Id="rId138" Type="http://schemas.openxmlformats.org/officeDocument/2006/relationships/image" Target="../media/image139.png"/><Relationship Id="rId154" Type="http://schemas.openxmlformats.org/officeDocument/2006/relationships/image" Target="../media/image155.png"/><Relationship Id="rId159" Type="http://schemas.openxmlformats.org/officeDocument/2006/relationships/image" Target="../media/image159.png"/><Relationship Id="rId175" Type="http://schemas.openxmlformats.org/officeDocument/2006/relationships/image" Target="../media/image175.png"/><Relationship Id="rId170" Type="http://schemas.openxmlformats.org/officeDocument/2006/relationships/image" Target="../media/image170.png"/><Relationship Id="rId16" Type="http://schemas.openxmlformats.org/officeDocument/2006/relationships/image" Target="../media/image17.png"/><Relationship Id="rId107" Type="http://schemas.openxmlformats.org/officeDocument/2006/relationships/image" Target="../media/image108.png"/><Relationship Id="rId11" Type="http://schemas.openxmlformats.org/officeDocument/2006/relationships/image" Target="../media/image12.png"/><Relationship Id="rId32" Type="http://schemas.openxmlformats.org/officeDocument/2006/relationships/image" Target="../media/image33.png"/><Relationship Id="rId37" Type="http://schemas.openxmlformats.org/officeDocument/2006/relationships/image" Target="../media/image38.png"/><Relationship Id="rId53" Type="http://schemas.openxmlformats.org/officeDocument/2006/relationships/image" Target="../media/image54.png"/><Relationship Id="rId58" Type="http://schemas.openxmlformats.org/officeDocument/2006/relationships/image" Target="../media/image59.png"/><Relationship Id="rId74" Type="http://schemas.openxmlformats.org/officeDocument/2006/relationships/image" Target="../media/image75.png"/><Relationship Id="rId79" Type="http://schemas.openxmlformats.org/officeDocument/2006/relationships/image" Target="../media/image80.png"/><Relationship Id="rId102" Type="http://schemas.openxmlformats.org/officeDocument/2006/relationships/image" Target="../media/image103.png"/><Relationship Id="rId123" Type="http://schemas.openxmlformats.org/officeDocument/2006/relationships/image" Target="../media/image124.png"/><Relationship Id="rId128" Type="http://schemas.openxmlformats.org/officeDocument/2006/relationships/image" Target="../media/image129.png"/><Relationship Id="rId144" Type="http://schemas.openxmlformats.org/officeDocument/2006/relationships/image" Target="../media/image145.png"/><Relationship Id="rId149" Type="http://schemas.openxmlformats.org/officeDocument/2006/relationships/image" Target="../media/image150.png"/><Relationship Id="rId5" Type="http://schemas.openxmlformats.org/officeDocument/2006/relationships/image" Target="../media/image6.png"/><Relationship Id="rId90" Type="http://schemas.openxmlformats.org/officeDocument/2006/relationships/image" Target="../media/image91.png"/><Relationship Id="rId95" Type="http://schemas.openxmlformats.org/officeDocument/2006/relationships/image" Target="../media/image96.png"/><Relationship Id="rId160" Type="http://schemas.openxmlformats.org/officeDocument/2006/relationships/image" Target="../media/image160.png"/><Relationship Id="rId165" Type="http://schemas.openxmlformats.org/officeDocument/2006/relationships/image" Target="../media/image165.png"/><Relationship Id="rId181" Type="http://schemas.openxmlformats.org/officeDocument/2006/relationships/image" Target="../media/image181.png"/><Relationship Id="rId22" Type="http://schemas.openxmlformats.org/officeDocument/2006/relationships/image" Target="../media/image23.png"/><Relationship Id="rId27" Type="http://schemas.openxmlformats.org/officeDocument/2006/relationships/image" Target="../media/image28.png"/><Relationship Id="rId43" Type="http://schemas.openxmlformats.org/officeDocument/2006/relationships/image" Target="../media/image44.png"/><Relationship Id="rId48" Type="http://schemas.openxmlformats.org/officeDocument/2006/relationships/image" Target="../media/image49.png"/><Relationship Id="rId64" Type="http://schemas.openxmlformats.org/officeDocument/2006/relationships/image" Target="../media/image185.png"/><Relationship Id="rId69" Type="http://schemas.openxmlformats.org/officeDocument/2006/relationships/image" Target="../media/image70.png"/><Relationship Id="rId113" Type="http://schemas.openxmlformats.org/officeDocument/2006/relationships/image" Target="../media/image114.png"/><Relationship Id="rId118" Type="http://schemas.openxmlformats.org/officeDocument/2006/relationships/image" Target="../media/image119.png"/><Relationship Id="rId134" Type="http://schemas.openxmlformats.org/officeDocument/2006/relationships/image" Target="../media/image135.png"/><Relationship Id="rId139" Type="http://schemas.openxmlformats.org/officeDocument/2006/relationships/image" Target="../media/image140.png"/><Relationship Id="rId80" Type="http://schemas.openxmlformats.org/officeDocument/2006/relationships/image" Target="../media/image81.png"/><Relationship Id="rId85" Type="http://schemas.openxmlformats.org/officeDocument/2006/relationships/image" Target="../media/image86.png"/><Relationship Id="rId150" Type="http://schemas.openxmlformats.org/officeDocument/2006/relationships/image" Target="../media/image151.png"/><Relationship Id="rId155" Type="http://schemas.openxmlformats.org/officeDocument/2006/relationships/image" Target="../media/image156.png"/><Relationship Id="rId171" Type="http://schemas.openxmlformats.org/officeDocument/2006/relationships/image" Target="../media/image171.png"/><Relationship Id="rId176" Type="http://schemas.openxmlformats.org/officeDocument/2006/relationships/image" Target="../media/image176.png"/><Relationship Id="rId12" Type="http://schemas.openxmlformats.org/officeDocument/2006/relationships/image" Target="../media/image13.png"/><Relationship Id="rId17" Type="http://schemas.openxmlformats.org/officeDocument/2006/relationships/image" Target="../media/image18.png"/><Relationship Id="rId33" Type="http://schemas.openxmlformats.org/officeDocument/2006/relationships/image" Target="../media/image34.png"/><Relationship Id="rId38" Type="http://schemas.openxmlformats.org/officeDocument/2006/relationships/image" Target="../media/image39.png"/><Relationship Id="rId59" Type="http://schemas.openxmlformats.org/officeDocument/2006/relationships/image" Target="../media/image60.png"/><Relationship Id="rId103" Type="http://schemas.openxmlformats.org/officeDocument/2006/relationships/image" Target="../media/image104.png"/><Relationship Id="rId108" Type="http://schemas.openxmlformats.org/officeDocument/2006/relationships/image" Target="../media/image109.png"/><Relationship Id="rId124" Type="http://schemas.openxmlformats.org/officeDocument/2006/relationships/image" Target="../media/image125.png"/><Relationship Id="rId129" Type="http://schemas.openxmlformats.org/officeDocument/2006/relationships/image" Target="../media/image130.png"/><Relationship Id="rId54" Type="http://schemas.openxmlformats.org/officeDocument/2006/relationships/image" Target="../media/image55.png"/><Relationship Id="rId70" Type="http://schemas.openxmlformats.org/officeDocument/2006/relationships/image" Target="../media/image71.png"/><Relationship Id="rId75" Type="http://schemas.openxmlformats.org/officeDocument/2006/relationships/image" Target="../media/image76.png"/><Relationship Id="rId91" Type="http://schemas.openxmlformats.org/officeDocument/2006/relationships/image" Target="../media/image92.png"/><Relationship Id="rId96" Type="http://schemas.openxmlformats.org/officeDocument/2006/relationships/image" Target="../media/image97.png"/><Relationship Id="rId140" Type="http://schemas.openxmlformats.org/officeDocument/2006/relationships/image" Target="../media/image141.png"/><Relationship Id="rId145" Type="http://schemas.openxmlformats.org/officeDocument/2006/relationships/image" Target="../media/image146.png"/><Relationship Id="rId161" Type="http://schemas.openxmlformats.org/officeDocument/2006/relationships/image" Target="../media/image161.png"/><Relationship Id="rId166" Type="http://schemas.openxmlformats.org/officeDocument/2006/relationships/image" Target="../media/image166.png"/><Relationship Id="rId182" Type="http://schemas.openxmlformats.org/officeDocument/2006/relationships/image" Target="../media/image182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23" Type="http://schemas.openxmlformats.org/officeDocument/2006/relationships/image" Target="../media/image26.png"/><Relationship Id="rId28" Type="http://schemas.openxmlformats.org/officeDocument/2006/relationships/image" Target="../media/image29.png"/><Relationship Id="rId49" Type="http://schemas.openxmlformats.org/officeDocument/2006/relationships/image" Target="../media/image50.png"/><Relationship Id="rId114" Type="http://schemas.openxmlformats.org/officeDocument/2006/relationships/image" Target="../media/image115.png"/><Relationship Id="rId119" Type="http://schemas.openxmlformats.org/officeDocument/2006/relationships/image" Target="../media/image120.png"/><Relationship Id="rId44" Type="http://schemas.openxmlformats.org/officeDocument/2006/relationships/image" Target="../media/image45.png"/><Relationship Id="rId60" Type="http://schemas.openxmlformats.org/officeDocument/2006/relationships/image" Target="../media/image61.png"/><Relationship Id="rId65" Type="http://schemas.openxmlformats.org/officeDocument/2006/relationships/image" Target="../media/image66.png"/><Relationship Id="rId81" Type="http://schemas.openxmlformats.org/officeDocument/2006/relationships/image" Target="../media/image82.png"/><Relationship Id="rId86" Type="http://schemas.openxmlformats.org/officeDocument/2006/relationships/image" Target="../media/image87.png"/><Relationship Id="rId130" Type="http://schemas.openxmlformats.org/officeDocument/2006/relationships/image" Target="../media/image131.png"/><Relationship Id="rId135" Type="http://schemas.openxmlformats.org/officeDocument/2006/relationships/image" Target="../media/image136.png"/><Relationship Id="rId151" Type="http://schemas.openxmlformats.org/officeDocument/2006/relationships/image" Target="../media/image152.png"/><Relationship Id="rId156" Type="http://schemas.openxmlformats.org/officeDocument/2006/relationships/image" Target="../media/image157.png"/><Relationship Id="rId177" Type="http://schemas.openxmlformats.org/officeDocument/2006/relationships/image" Target="../media/image177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72" Type="http://schemas.openxmlformats.org/officeDocument/2006/relationships/image" Target="../media/image172.png"/><Relationship Id="rId180" Type="http://schemas.openxmlformats.org/officeDocument/2006/relationships/image" Target="../media/image180.png"/><Relationship Id="rId13" Type="http://schemas.openxmlformats.org/officeDocument/2006/relationships/image" Target="../media/image14.png"/><Relationship Id="rId18" Type="http://schemas.openxmlformats.org/officeDocument/2006/relationships/image" Target="../media/image19.png"/><Relationship Id="rId39" Type="http://schemas.openxmlformats.org/officeDocument/2006/relationships/image" Target="../media/image40.png"/><Relationship Id="rId109" Type="http://schemas.openxmlformats.org/officeDocument/2006/relationships/image" Target="../media/image110.png"/><Relationship Id="rId34" Type="http://schemas.openxmlformats.org/officeDocument/2006/relationships/image" Target="../media/image35.png"/><Relationship Id="rId50" Type="http://schemas.openxmlformats.org/officeDocument/2006/relationships/image" Target="../media/image51.png"/><Relationship Id="rId55" Type="http://schemas.openxmlformats.org/officeDocument/2006/relationships/image" Target="../media/image56.png"/><Relationship Id="rId76" Type="http://schemas.openxmlformats.org/officeDocument/2006/relationships/image" Target="../media/image77.png"/><Relationship Id="rId97" Type="http://schemas.openxmlformats.org/officeDocument/2006/relationships/image" Target="../media/image98.png"/><Relationship Id="rId104" Type="http://schemas.openxmlformats.org/officeDocument/2006/relationships/image" Target="../media/image105.png"/><Relationship Id="rId120" Type="http://schemas.openxmlformats.org/officeDocument/2006/relationships/image" Target="../media/image121.png"/><Relationship Id="rId125" Type="http://schemas.openxmlformats.org/officeDocument/2006/relationships/image" Target="../media/image126.png"/><Relationship Id="rId141" Type="http://schemas.openxmlformats.org/officeDocument/2006/relationships/image" Target="../media/image142.png"/><Relationship Id="rId146" Type="http://schemas.openxmlformats.org/officeDocument/2006/relationships/image" Target="../media/image147.png"/><Relationship Id="rId167" Type="http://schemas.openxmlformats.org/officeDocument/2006/relationships/image" Target="../media/image167.png"/><Relationship Id="rId7" Type="http://schemas.openxmlformats.org/officeDocument/2006/relationships/image" Target="../media/image8.png"/><Relationship Id="rId71" Type="http://schemas.openxmlformats.org/officeDocument/2006/relationships/image" Target="../media/image72.png"/><Relationship Id="rId92" Type="http://schemas.openxmlformats.org/officeDocument/2006/relationships/image" Target="../media/image93.png"/><Relationship Id="rId162" Type="http://schemas.openxmlformats.org/officeDocument/2006/relationships/image" Target="../media/image162.png"/><Relationship Id="rId183" Type="http://schemas.openxmlformats.org/officeDocument/2006/relationships/image" Target="../media/image183.png"/><Relationship Id="rId2" Type="http://schemas.openxmlformats.org/officeDocument/2006/relationships/image" Target="../media/image3.png"/><Relationship Id="rId29" Type="http://schemas.openxmlformats.org/officeDocument/2006/relationships/image" Target="../media/image30.png"/><Relationship Id="rId24" Type="http://schemas.openxmlformats.org/officeDocument/2006/relationships/image" Target="../media/image24.png"/><Relationship Id="rId40" Type="http://schemas.openxmlformats.org/officeDocument/2006/relationships/image" Target="../media/image41.png"/><Relationship Id="rId45" Type="http://schemas.openxmlformats.org/officeDocument/2006/relationships/image" Target="../media/image46.png"/><Relationship Id="rId66" Type="http://schemas.openxmlformats.org/officeDocument/2006/relationships/image" Target="../media/image67.png"/><Relationship Id="rId87" Type="http://schemas.openxmlformats.org/officeDocument/2006/relationships/image" Target="../media/image88.png"/><Relationship Id="rId110" Type="http://schemas.openxmlformats.org/officeDocument/2006/relationships/image" Target="../media/image111.png"/><Relationship Id="rId115" Type="http://schemas.openxmlformats.org/officeDocument/2006/relationships/image" Target="../media/image116.png"/><Relationship Id="rId131" Type="http://schemas.openxmlformats.org/officeDocument/2006/relationships/image" Target="../media/image132.png"/><Relationship Id="rId136" Type="http://schemas.openxmlformats.org/officeDocument/2006/relationships/image" Target="../media/image137.png"/><Relationship Id="rId157" Type="http://schemas.openxmlformats.org/officeDocument/2006/relationships/image" Target="../media/image184.png"/><Relationship Id="rId178" Type="http://schemas.openxmlformats.org/officeDocument/2006/relationships/image" Target="../media/image178.png"/><Relationship Id="rId61" Type="http://schemas.openxmlformats.org/officeDocument/2006/relationships/image" Target="../media/image62.png"/><Relationship Id="rId82" Type="http://schemas.openxmlformats.org/officeDocument/2006/relationships/image" Target="../media/image83.png"/><Relationship Id="rId152" Type="http://schemas.openxmlformats.org/officeDocument/2006/relationships/image" Target="../media/image153.png"/><Relationship Id="rId173" Type="http://schemas.openxmlformats.org/officeDocument/2006/relationships/image" Target="../media/image173.png"/><Relationship Id="rId19" Type="http://schemas.openxmlformats.org/officeDocument/2006/relationships/image" Target="../media/image20.png"/><Relationship Id="rId14" Type="http://schemas.openxmlformats.org/officeDocument/2006/relationships/image" Target="../media/image15.png"/><Relationship Id="rId30" Type="http://schemas.openxmlformats.org/officeDocument/2006/relationships/image" Target="../media/image31.png"/><Relationship Id="rId35" Type="http://schemas.openxmlformats.org/officeDocument/2006/relationships/image" Target="../media/image36.png"/><Relationship Id="rId56" Type="http://schemas.openxmlformats.org/officeDocument/2006/relationships/image" Target="../media/image57.png"/><Relationship Id="rId77" Type="http://schemas.openxmlformats.org/officeDocument/2006/relationships/image" Target="../media/image78.png"/><Relationship Id="rId100" Type="http://schemas.openxmlformats.org/officeDocument/2006/relationships/image" Target="../media/image101.png"/><Relationship Id="rId105" Type="http://schemas.openxmlformats.org/officeDocument/2006/relationships/image" Target="../media/image106.png"/><Relationship Id="rId126" Type="http://schemas.openxmlformats.org/officeDocument/2006/relationships/image" Target="../media/image127.png"/><Relationship Id="rId147" Type="http://schemas.openxmlformats.org/officeDocument/2006/relationships/image" Target="../media/image148.png"/><Relationship Id="rId168" Type="http://schemas.openxmlformats.org/officeDocument/2006/relationships/image" Target="../media/image168.png"/><Relationship Id="rId8" Type="http://schemas.openxmlformats.org/officeDocument/2006/relationships/image" Target="../media/image9.png"/><Relationship Id="rId51" Type="http://schemas.openxmlformats.org/officeDocument/2006/relationships/image" Target="../media/image52.png"/><Relationship Id="rId72" Type="http://schemas.openxmlformats.org/officeDocument/2006/relationships/image" Target="../media/image73.png"/><Relationship Id="rId93" Type="http://schemas.openxmlformats.org/officeDocument/2006/relationships/image" Target="../media/image94.png"/><Relationship Id="rId98" Type="http://schemas.openxmlformats.org/officeDocument/2006/relationships/image" Target="../media/image99.png"/><Relationship Id="rId121" Type="http://schemas.openxmlformats.org/officeDocument/2006/relationships/image" Target="../media/image122.png"/><Relationship Id="rId142" Type="http://schemas.openxmlformats.org/officeDocument/2006/relationships/image" Target="../media/image143.png"/><Relationship Id="rId163" Type="http://schemas.openxmlformats.org/officeDocument/2006/relationships/image" Target="../media/image163.png"/><Relationship Id="rId3" Type="http://schemas.openxmlformats.org/officeDocument/2006/relationships/image" Target="../media/image4.png"/><Relationship Id="rId25" Type="http://schemas.openxmlformats.org/officeDocument/2006/relationships/image" Target="../media/image25.png"/><Relationship Id="rId46" Type="http://schemas.openxmlformats.org/officeDocument/2006/relationships/image" Target="../media/image47.png"/><Relationship Id="rId67" Type="http://schemas.openxmlformats.org/officeDocument/2006/relationships/image" Target="../media/image68.png"/><Relationship Id="rId116" Type="http://schemas.openxmlformats.org/officeDocument/2006/relationships/image" Target="../media/image117.png"/><Relationship Id="rId137" Type="http://schemas.openxmlformats.org/officeDocument/2006/relationships/image" Target="../media/image138.png"/><Relationship Id="rId158" Type="http://schemas.openxmlformats.org/officeDocument/2006/relationships/image" Target="../media/image158.png"/><Relationship Id="rId20" Type="http://schemas.openxmlformats.org/officeDocument/2006/relationships/image" Target="../media/image21.png"/><Relationship Id="rId41" Type="http://schemas.openxmlformats.org/officeDocument/2006/relationships/image" Target="../media/image42.png"/><Relationship Id="rId62" Type="http://schemas.openxmlformats.org/officeDocument/2006/relationships/image" Target="../media/image63.png"/><Relationship Id="rId83" Type="http://schemas.openxmlformats.org/officeDocument/2006/relationships/image" Target="../media/image84.png"/><Relationship Id="rId88" Type="http://schemas.openxmlformats.org/officeDocument/2006/relationships/image" Target="../media/image89.png"/><Relationship Id="rId111" Type="http://schemas.openxmlformats.org/officeDocument/2006/relationships/image" Target="../media/image112.png"/><Relationship Id="rId132" Type="http://schemas.openxmlformats.org/officeDocument/2006/relationships/image" Target="../media/image133.png"/><Relationship Id="rId153" Type="http://schemas.openxmlformats.org/officeDocument/2006/relationships/image" Target="../media/image154.png"/><Relationship Id="rId174" Type="http://schemas.openxmlformats.org/officeDocument/2006/relationships/image" Target="../media/image174.png"/><Relationship Id="rId179" Type="http://schemas.openxmlformats.org/officeDocument/2006/relationships/image" Target="../media/image179.png"/><Relationship Id="rId15" Type="http://schemas.openxmlformats.org/officeDocument/2006/relationships/image" Target="../media/image16.png"/><Relationship Id="rId36" Type="http://schemas.openxmlformats.org/officeDocument/2006/relationships/image" Target="../media/image37.png"/><Relationship Id="rId57" Type="http://schemas.openxmlformats.org/officeDocument/2006/relationships/image" Target="../media/image58.png"/><Relationship Id="rId106" Type="http://schemas.openxmlformats.org/officeDocument/2006/relationships/image" Target="../media/image107.png"/><Relationship Id="rId127" Type="http://schemas.openxmlformats.org/officeDocument/2006/relationships/image" Target="../media/image128.png"/><Relationship Id="rId10" Type="http://schemas.openxmlformats.org/officeDocument/2006/relationships/image" Target="../media/image11.png"/><Relationship Id="rId31" Type="http://schemas.openxmlformats.org/officeDocument/2006/relationships/image" Target="../media/image32.png"/><Relationship Id="rId52" Type="http://schemas.openxmlformats.org/officeDocument/2006/relationships/image" Target="../media/image53.png"/><Relationship Id="rId73" Type="http://schemas.openxmlformats.org/officeDocument/2006/relationships/image" Target="../media/image74.png"/><Relationship Id="rId78" Type="http://schemas.openxmlformats.org/officeDocument/2006/relationships/image" Target="../media/image79.png"/><Relationship Id="rId94" Type="http://schemas.openxmlformats.org/officeDocument/2006/relationships/image" Target="../media/image95.png"/><Relationship Id="rId99" Type="http://schemas.openxmlformats.org/officeDocument/2006/relationships/image" Target="../media/image100.png"/><Relationship Id="rId101" Type="http://schemas.openxmlformats.org/officeDocument/2006/relationships/image" Target="../media/image102.png"/><Relationship Id="rId122" Type="http://schemas.openxmlformats.org/officeDocument/2006/relationships/image" Target="../media/image123.png"/><Relationship Id="rId143" Type="http://schemas.openxmlformats.org/officeDocument/2006/relationships/image" Target="../media/image144.png"/><Relationship Id="rId148" Type="http://schemas.openxmlformats.org/officeDocument/2006/relationships/image" Target="../media/image149.png"/><Relationship Id="rId164" Type="http://schemas.openxmlformats.org/officeDocument/2006/relationships/image" Target="../media/image164.png"/><Relationship Id="rId169" Type="http://schemas.openxmlformats.org/officeDocument/2006/relationships/image" Target="../media/image169.png"/></Relationships>
</file>

<file path=xl/drawings/_rels/vmlDrawing5.vml.rels><?xml version="1.0" encoding="UTF-8" standalone="yes"?>
<Relationships xmlns="http://schemas.openxmlformats.org/package/2006/relationships"><Relationship Id="rId26" Type="http://schemas.openxmlformats.org/officeDocument/2006/relationships/image" Target="../media/image27.png"/><Relationship Id="rId117" Type="http://schemas.openxmlformats.org/officeDocument/2006/relationships/image" Target="../media/image118.png"/><Relationship Id="rId21" Type="http://schemas.openxmlformats.org/officeDocument/2006/relationships/image" Target="../media/image22.png"/><Relationship Id="rId42" Type="http://schemas.openxmlformats.org/officeDocument/2006/relationships/image" Target="../media/image43.png"/><Relationship Id="rId47" Type="http://schemas.openxmlformats.org/officeDocument/2006/relationships/image" Target="../media/image48.png"/><Relationship Id="rId63" Type="http://schemas.openxmlformats.org/officeDocument/2006/relationships/image" Target="../media/image64.png"/><Relationship Id="rId68" Type="http://schemas.openxmlformats.org/officeDocument/2006/relationships/image" Target="../media/image69.png"/><Relationship Id="rId84" Type="http://schemas.openxmlformats.org/officeDocument/2006/relationships/image" Target="../media/image85.png"/><Relationship Id="rId89" Type="http://schemas.openxmlformats.org/officeDocument/2006/relationships/image" Target="../media/image90.png"/><Relationship Id="rId112" Type="http://schemas.openxmlformats.org/officeDocument/2006/relationships/image" Target="../media/image113.png"/><Relationship Id="rId133" Type="http://schemas.openxmlformats.org/officeDocument/2006/relationships/image" Target="../media/image134.png"/><Relationship Id="rId138" Type="http://schemas.openxmlformats.org/officeDocument/2006/relationships/image" Target="../media/image139.png"/><Relationship Id="rId154" Type="http://schemas.openxmlformats.org/officeDocument/2006/relationships/image" Target="../media/image155.png"/><Relationship Id="rId159" Type="http://schemas.openxmlformats.org/officeDocument/2006/relationships/image" Target="../media/image160.png"/><Relationship Id="rId175" Type="http://schemas.openxmlformats.org/officeDocument/2006/relationships/image" Target="../media/image176.png"/><Relationship Id="rId170" Type="http://schemas.openxmlformats.org/officeDocument/2006/relationships/image" Target="../media/image171.png"/><Relationship Id="rId16" Type="http://schemas.openxmlformats.org/officeDocument/2006/relationships/image" Target="../media/image17.png"/><Relationship Id="rId107" Type="http://schemas.openxmlformats.org/officeDocument/2006/relationships/image" Target="../media/image108.png"/><Relationship Id="rId11" Type="http://schemas.openxmlformats.org/officeDocument/2006/relationships/image" Target="../media/image12.png"/><Relationship Id="rId32" Type="http://schemas.openxmlformats.org/officeDocument/2006/relationships/image" Target="../media/image33.png"/><Relationship Id="rId37" Type="http://schemas.openxmlformats.org/officeDocument/2006/relationships/image" Target="../media/image38.png"/><Relationship Id="rId53" Type="http://schemas.openxmlformats.org/officeDocument/2006/relationships/image" Target="../media/image54.png"/><Relationship Id="rId58" Type="http://schemas.openxmlformats.org/officeDocument/2006/relationships/image" Target="../media/image59.png"/><Relationship Id="rId74" Type="http://schemas.openxmlformats.org/officeDocument/2006/relationships/image" Target="../media/image75.png"/><Relationship Id="rId79" Type="http://schemas.openxmlformats.org/officeDocument/2006/relationships/image" Target="../media/image80.png"/><Relationship Id="rId102" Type="http://schemas.openxmlformats.org/officeDocument/2006/relationships/image" Target="../media/image103.png"/><Relationship Id="rId123" Type="http://schemas.openxmlformats.org/officeDocument/2006/relationships/image" Target="../media/image124.png"/><Relationship Id="rId128" Type="http://schemas.openxmlformats.org/officeDocument/2006/relationships/image" Target="../media/image129.png"/><Relationship Id="rId144" Type="http://schemas.openxmlformats.org/officeDocument/2006/relationships/image" Target="../media/image145.png"/><Relationship Id="rId149" Type="http://schemas.openxmlformats.org/officeDocument/2006/relationships/image" Target="../media/image150.png"/><Relationship Id="rId5" Type="http://schemas.openxmlformats.org/officeDocument/2006/relationships/image" Target="../media/image6.png"/><Relationship Id="rId90" Type="http://schemas.openxmlformats.org/officeDocument/2006/relationships/image" Target="../media/image91.png"/><Relationship Id="rId95" Type="http://schemas.openxmlformats.org/officeDocument/2006/relationships/image" Target="../media/image96.png"/><Relationship Id="rId160" Type="http://schemas.openxmlformats.org/officeDocument/2006/relationships/image" Target="../media/image161.png"/><Relationship Id="rId165" Type="http://schemas.openxmlformats.org/officeDocument/2006/relationships/image" Target="../media/image166.png"/><Relationship Id="rId181" Type="http://schemas.openxmlformats.org/officeDocument/2006/relationships/image" Target="../media/image182.png"/><Relationship Id="rId22" Type="http://schemas.openxmlformats.org/officeDocument/2006/relationships/image" Target="../media/image23.png"/><Relationship Id="rId27" Type="http://schemas.openxmlformats.org/officeDocument/2006/relationships/image" Target="../media/image28.png"/><Relationship Id="rId43" Type="http://schemas.openxmlformats.org/officeDocument/2006/relationships/image" Target="../media/image44.png"/><Relationship Id="rId48" Type="http://schemas.openxmlformats.org/officeDocument/2006/relationships/image" Target="../media/image49.png"/><Relationship Id="rId64" Type="http://schemas.openxmlformats.org/officeDocument/2006/relationships/image" Target="../media/image185.png"/><Relationship Id="rId69" Type="http://schemas.openxmlformats.org/officeDocument/2006/relationships/image" Target="../media/image70.png"/><Relationship Id="rId113" Type="http://schemas.openxmlformats.org/officeDocument/2006/relationships/image" Target="../media/image114.png"/><Relationship Id="rId118" Type="http://schemas.openxmlformats.org/officeDocument/2006/relationships/image" Target="../media/image119.png"/><Relationship Id="rId134" Type="http://schemas.openxmlformats.org/officeDocument/2006/relationships/image" Target="../media/image135.png"/><Relationship Id="rId139" Type="http://schemas.openxmlformats.org/officeDocument/2006/relationships/image" Target="../media/image140.png"/><Relationship Id="rId80" Type="http://schemas.openxmlformats.org/officeDocument/2006/relationships/image" Target="../media/image81.png"/><Relationship Id="rId85" Type="http://schemas.openxmlformats.org/officeDocument/2006/relationships/image" Target="../media/image86.png"/><Relationship Id="rId150" Type="http://schemas.openxmlformats.org/officeDocument/2006/relationships/image" Target="../media/image151.png"/><Relationship Id="rId155" Type="http://schemas.openxmlformats.org/officeDocument/2006/relationships/image" Target="../media/image156.png"/><Relationship Id="rId171" Type="http://schemas.openxmlformats.org/officeDocument/2006/relationships/image" Target="../media/image172.png"/><Relationship Id="rId176" Type="http://schemas.openxmlformats.org/officeDocument/2006/relationships/image" Target="../media/image177.png"/><Relationship Id="rId12" Type="http://schemas.openxmlformats.org/officeDocument/2006/relationships/image" Target="../media/image13.png"/><Relationship Id="rId17" Type="http://schemas.openxmlformats.org/officeDocument/2006/relationships/image" Target="../media/image18.png"/><Relationship Id="rId33" Type="http://schemas.openxmlformats.org/officeDocument/2006/relationships/image" Target="../media/image34.png"/><Relationship Id="rId38" Type="http://schemas.openxmlformats.org/officeDocument/2006/relationships/image" Target="../media/image39.png"/><Relationship Id="rId59" Type="http://schemas.openxmlformats.org/officeDocument/2006/relationships/image" Target="../media/image60.png"/><Relationship Id="rId103" Type="http://schemas.openxmlformats.org/officeDocument/2006/relationships/image" Target="../media/image104.png"/><Relationship Id="rId108" Type="http://schemas.openxmlformats.org/officeDocument/2006/relationships/image" Target="../media/image109.png"/><Relationship Id="rId124" Type="http://schemas.openxmlformats.org/officeDocument/2006/relationships/image" Target="../media/image125.png"/><Relationship Id="rId129" Type="http://schemas.openxmlformats.org/officeDocument/2006/relationships/image" Target="../media/image130.png"/><Relationship Id="rId54" Type="http://schemas.openxmlformats.org/officeDocument/2006/relationships/image" Target="../media/image55.png"/><Relationship Id="rId70" Type="http://schemas.openxmlformats.org/officeDocument/2006/relationships/image" Target="../media/image71.png"/><Relationship Id="rId75" Type="http://schemas.openxmlformats.org/officeDocument/2006/relationships/image" Target="../media/image76.png"/><Relationship Id="rId91" Type="http://schemas.openxmlformats.org/officeDocument/2006/relationships/image" Target="../media/image92.png"/><Relationship Id="rId96" Type="http://schemas.openxmlformats.org/officeDocument/2006/relationships/image" Target="../media/image97.png"/><Relationship Id="rId140" Type="http://schemas.openxmlformats.org/officeDocument/2006/relationships/image" Target="../media/image141.png"/><Relationship Id="rId145" Type="http://schemas.openxmlformats.org/officeDocument/2006/relationships/image" Target="../media/image146.png"/><Relationship Id="rId161" Type="http://schemas.openxmlformats.org/officeDocument/2006/relationships/image" Target="../media/image162.png"/><Relationship Id="rId166" Type="http://schemas.openxmlformats.org/officeDocument/2006/relationships/image" Target="../media/image167.png"/><Relationship Id="rId182" Type="http://schemas.openxmlformats.org/officeDocument/2006/relationships/image" Target="../media/image18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23" Type="http://schemas.openxmlformats.org/officeDocument/2006/relationships/image" Target="../media/image24.png"/><Relationship Id="rId28" Type="http://schemas.openxmlformats.org/officeDocument/2006/relationships/image" Target="../media/image29.png"/><Relationship Id="rId49" Type="http://schemas.openxmlformats.org/officeDocument/2006/relationships/image" Target="../media/image50.png"/><Relationship Id="rId114" Type="http://schemas.openxmlformats.org/officeDocument/2006/relationships/image" Target="../media/image115.png"/><Relationship Id="rId119" Type="http://schemas.openxmlformats.org/officeDocument/2006/relationships/image" Target="../media/image120.png"/><Relationship Id="rId44" Type="http://schemas.openxmlformats.org/officeDocument/2006/relationships/image" Target="../media/image45.png"/><Relationship Id="rId60" Type="http://schemas.openxmlformats.org/officeDocument/2006/relationships/image" Target="../media/image61.png"/><Relationship Id="rId65" Type="http://schemas.openxmlformats.org/officeDocument/2006/relationships/image" Target="../media/image66.png"/><Relationship Id="rId81" Type="http://schemas.openxmlformats.org/officeDocument/2006/relationships/image" Target="../media/image82.png"/><Relationship Id="rId86" Type="http://schemas.openxmlformats.org/officeDocument/2006/relationships/image" Target="../media/image87.png"/><Relationship Id="rId130" Type="http://schemas.openxmlformats.org/officeDocument/2006/relationships/image" Target="../media/image131.png"/><Relationship Id="rId135" Type="http://schemas.openxmlformats.org/officeDocument/2006/relationships/image" Target="../media/image136.png"/><Relationship Id="rId151" Type="http://schemas.openxmlformats.org/officeDocument/2006/relationships/image" Target="../media/image152.png"/><Relationship Id="rId156" Type="http://schemas.openxmlformats.org/officeDocument/2006/relationships/image" Target="../media/image157.png"/><Relationship Id="rId177" Type="http://schemas.openxmlformats.org/officeDocument/2006/relationships/image" Target="../media/image178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72" Type="http://schemas.openxmlformats.org/officeDocument/2006/relationships/image" Target="../media/image173.png"/><Relationship Id="rId180" Type="http://schemas.openxmlformats.org/officeDocument/2006/relationships/image" Target="../media/image181.png"/><Relationship Id="rId13" Type="http://schemas.openxmlformats.org/officeDocument/2006/relationships/image" Target="../media/image14.png"/><Relationship Id="rId18" Type="http://schemas.openxmlformats.org/officeDocument/2006/relationships/image" Target="../media/image19.png"/><Relationship Id="rId39" Type="http://schemas.openxmlformats.org/officeDocument/2006/relationships/image" Target="../media/image40.png"/><Relationship Id="rId109" Type="http://schemas.openxmlformats.org/officeDocument/2006/relationships/image" Target="../media/image110.png"/><Relationship Id="rId34" Type="http://schemas.openxmlformats.org/officeDocument/2006/relationships/image" Target="../media/image35.png"/><Relationship Id="rId50" Type="http://schemas.openxmlformats.org/officeDocument/2006/relationships/image" Target="../media/image51.png"/><Relationship Id="rId55" Type="http://schemas.openxmlformats.org/officeDocument/2006/relationships/image" Target="../media/image56.png"/><Relationship Id="rId76" Type="http://schemas.openxmlformats.org/officeDocument/2006/relationships/image" Target="../media/image77.png"/><Relationship Id="rId97" Type="http://schemas.openxmlformats.org/officeDocument/2006/relationships/image" Target="../media/image98.png"/><Relationship Id="rId104" Type="http://schemas.openxmlformats.org/officeDocument/2006/relationships/image" Target="../media/image105.png"/><Relationship Id="rId120" Type="http://schemas.openxmlformats.org/officeDocument/2006/relationships/image" Target="../media/image121.png"/><Relationship Id="rId125" Type="http://schemas.openxmlformats.org/officeDocument/2006/relationships/image" Target="../media/image126.png"/><Relationship Id="rId141" Type="http://schemas.openxmlformats.org/officeDocument/2006/relationships/image" Target="../media/image142.png"/><Relationship Id="rId146" Type="http://schemas.openxmlformats.org/officeDocument/2006/relationships/image" Target="../media/image147.png"/><Relationship Id="rId167" Type="http://schemas.openxmlformats.org/officeDocument/2006/relationships/image" Target="../media/image168.png"/><Relationship Id="rId7" Type="http://schemas.openxmlformats.org/officeDocument/2006/relationships/image" Target="../media/image8.png"/><Relationship Id="rId71" Type="http://schemas.openxmlformats.org/officeDocument/2006/relationships/image" Target="../media/image72.png"/><Relationship Id="rId92" Type="http://schemas.openxmlformats.org/officeDocument/2006/relationships/image" Target="../media/image93.png"/><Relationship Id="rId162" Type="http://schemas.openxmlformats.org/officeDocument/2006/relationships/image" Target="../media/image163.png"/><Relationship Id="rId2" Type="http://schemas.openxmlformats.org/officeDocument/2006/relationships/image" Target="../media/image3.png"/><Relationship Id="rId29" Type="http://schemas.openxmlformats.org/officeDocument/2006/relationships/image" Target="../media/image30.png"/><Relationship Id="rId24" Type="http://schemas.openxmlformats.org/officeDocument/2006/relationships/image" Target="../media/image25.png"/><Relationship Id="rId40" Type="http://schemas.openxmlformats.org/officeDocument/2006/relationships/image" Target="../media/image41.png"/><Relationship Id="rId45" Type="http://schemas.openxmlformats.org/officeDocument/2006/relationships/image" Target="../media/image46.png"/><Relationship Id="rId66" Type="http://schemas.openxmlformats.org/officeDocument/2006/relationships/image" Target="../media/image67.png"/><Relationship Id="rId87" Type="http://schemas.openxmlformats.org/officeDocument/2006/relationships/image" Target="../media/image88.png"/><Relationship Id="rId110" Type="http://schemas.openxmlformats.org/officeDocument/2006/relationships/image" Target="../media/image111.png"/><Relationship Id="rId115" Type="http://schemas.openxmlformats.org/officeDocument/2006/relationships/image" Target="../media/image116.png"/><Relationship Id="rId131" Type="http://schemas.openxmlformats.org/officeDocument/2006/relationships/image" Target="../media/image132.png"/><Relationship Id="rId136" Type="http://schemas.openxmlformats.org/officeDocument/2006/relationships/image" Target="../media/image137.png"/><Relationship Id="rId157" Type="http://schemas.openxmlformats.org/officeDocument/2006/relationships/image" Target="../media/image158.png"/><Relationship Id="rId178" Type="http://schemas.openxmlformats.org/officeDocument/2006/relationships/image" Target="../media/image179.png"/><Relationship Id="rId61" Type="http://schemas.openxmlformats.org/officeDocument/2006/relationships/image" Target="../media/image62.png"/><Relationship Id="rId82" Type="http://schemas.openxmlformats.org/officeDocument/2006/relationships/image" Target="../media/image83.png"/><Relationship Id="rId152" Type="http://schemas.openxmlformats.org/officeDocument/2006/relationships/image" Target="../media/image153.png"/><Relationship Id="rId173" Type="http://schemas.openxmlformats.org/officeDocument/2006/relationships/image" Target="../media/image174.png"/><Relationship Id="rId19" Type="http://schemas.openxmlformats.org/officeDocument/2006/relationships/image" Target="../media/image20.png"/><Relationship Id="rId14" Type="http://schemas.openxmlformats.org/officeDocument/2006/relationships/image" Target="../media/image15.png"/><Relationship Id="rId30" Type="http://schemas.openxmlformats.org/officeDocument/2006/relationships/image" Target="../media/image31.png"/><Relationship Id="rId35" Type="http://schemas.openxmlformats.org/officeDocument/2006/relationships/image" Target="../media/image36.png"/><Relationship Id="rId56" Type="http://schemas.openxmlformats.org/officeDocument/2006/relationships/image" Target="../media/image57.png"/><Relationship Id="rId77" Type="http://schemas.openxmlformats.org/officeDocument/2006/relationships/image" Target="../media/image78.png"/><Relationship Id="rId100" Type="http://schemas.openxmlformats.org/officeDocument/2006/relationships/image" Target="../media/image101.png"/><Relationship Id="rId105" Type="http://schemas.openxmlformats.org/officeDocument/2006/relationships/image" Target="../media/image106.png"/><Relationship Id="rId126" Type="http://schemas.openxmlformats.org/officeDocument/2006/relationships/image" Target="../media/image127.png"/><Relationship Id="rId147" Type="http://schemas.openxmlformats.org/officeDocument/2006/relationships/image" Target="../media/image148.png"/><Relationship Id="rId168" Type="http://schemas.openxmlformats.org/officeDocument/2006/relationships/image" Target="../media/image169.png"/><Relationship Id="rId8" Type="http://schemas.openxmlformats.org/officeDocument/2006/relationships/image" Target="../media/image9.png"/><Relationship Id="rId51" Type="http://schemas.openxmlformats.org/officeDocument/2006/relationships/image" Target="../media/image52.png"/><Relationship Id="rId72" Type="http://schemas.openxmlformats.org/officeDocument/2006/relationships/image" Target="../media/image73.png"/><Relationship Id="rId93" Type="http://schemas.openxmlformats.org/officeDocument/2006/relationships/image" Target="../media/image94.png"/><Relationship Id="rId98" Type="http://schemas.openxmlformats.org/officeDocument/2006/relationships/image" Target="../media/image99.png"/><Relationship Id="rId121" Type="http://schemas.openxmlformats.org/officeDocument/2006/relationships/image" Target="../media/image122.png"/><Relationship Id="rId142" Type="http://schemas.openxmlformats.org/officeDocument/2006/relationships/image" Target="../media/image143.png"/><Relationship Id="rId163" Type="http://schemas.openxmlformats.org/officeDocument/2006/relationships/image" Target="../media/image164.png"/><Relationship Id="rId3" Type="http://schemas.openxmlformats.org/officeDocument/2006/relationships/image" Target="../media/image4.png"/><Relationship Id="rId25" Type="http://schemas.openxmlformats.org/officeDocument/2006/relationships/image" Target="../media/image26.png"/><Relationship Id="rId46" Type="http://schemas.openxmlformats.org/officeDocument/2006/relationships/image" Target="../media/image47.png"/><Relationship Id="rId67" Type="http://schemas.openxmlformats.org/officeDocument/2006/relationships/image" Target="../media/image68.png"/><Relationship Id="rId116" Type="http://schemas.openxmlformats.org/officeDocument/2006/relationships/image" Target="../media/image117.png"/><Relationship Id="rId137" Type="http://schemas.openxmlformats.org/officeDocument/2006/relationships/image" Target="../media/image138.png"/><Relationship Id="rId158" Type="http://schemas.openxmlformats.org/officeDocument/2006/relationships/image" Target="../media/image159.png"/><Relationship Id="rId20" Type="http://schemas.openxmlformats.org/officeDocument/2006/relationships/image" Target="../media/image21.png"/><Relationship Id="rId41" Type="http://schemas.openxmlformats.org/officeDocument/2006/relationships/image" Target="../media/image42.png"/><Relationship Id="rId62" Type="http://schemas.openxmlformats.org/officeDocument/2006/relationships/image" Target="../media/image63.png"/><Relationship Id="rId83" Type="http://schemas.openxmlformats.org/officeDocument/2006/relationships/image" Target="../media/image84.png"/><Relationship Id="rId88" Type="http://schemas.openxmlformats.org/officeDocument/2006/relationships/image" Target="../media/image89.png"/><Relationship Id="rId111" Type="http://schemas.openxmlformats.org/officeDocument/2006/relationships/image" Target="../media/image112.png"/><Relationship Id="rId132" Type="http://schemas.openxmlformats.org/officeDocument/2006/relationships/image" Target="../media/image133.png"/><Relationship Id="rId153" Type="http://schemas.openxmlformats.org/officeDocument/2006/relationships/image" Target="../media/image154.png"/><Relationship Id="rId174" Type="http://schemas.openxmlformats.org/officeDocument/2006/relationships/image" Target="../media/image175.png"/><Relationship Id="rId179" Type="http://schemas.openxmlformats.org/officeDocument/2006/relationships/image" Target="../media/image180.png"/><Relationship Id="rId15" Type="http://schemas.openxmlformats.org/officeDocument/2006/relationships/image" Target="../media/image16.png"/><Relationship Id="rId36" Type="http://schemas.openxmlformats.org/officeDocument/2006/relationships/image" Target="../media/image37.png"/><Relationship Id="rId57" Type="http://schemas.openxmlformats.org/officeDocument/2006/relationships/image" Target="../media/image58.png"/><Relationship Id="rId106" Type="http://schemas.openxmlformats.org/officeDocument/2006/relationships/image" Target="../media/image107.png"/><Relationship Id="rId127" Type="http://schemas.openxmlformats.org/officeDocument/2006/relationships/image" Target="../media/image128.png"/><Relationship Id="rId10" Type="http://schemas.openxmlformats.org/officeDocument/2006/relationships/image" Target="../media/image11.png"/><Relationship Id="rId31" Type="http://schemas.openxmlformats.org/officeDocument/2006/relationships/image" Target="../media/image32.png"/><Relationship Id="rId52" Type="http://schemas.openxmlformats.org/officeDocument/2006/relationships/image" Target="../media/image53.png"/><Relationship Id="rId73" Type="http://schemas.openxmlformats.org/officeDocument/2006/relationships/image" Target="../media/image74.png"/><Relationship Id="rId78" Type="http://schemas.openxmlformats.org/officeDocument/2006/relationships/image" Target="../media/image79.png"/><Relationship Id="rId94" Type="http://schemas.openxmlformats.org/officeDocument/2006/relationships/image" Target="../media/image95.png"/><Relationship Id="rId99" Type="http://schemas.openxmlformats.org/officeDocument/2006/relationships/image" Target="../media/image100.png"/><Relationship Id="rId101" Type="http://schemas.openxmlformats.org/officeDocument/2006/relationships/image" Target="../media/image102.png"/><Relationship Id="rId122" Type="http://schemas.openxmlformats.org/officeDocument/2006/relationships/image" Target="../media/image123.png"/><Relationship Id="rId143" Type="http://schemas.openxmlformats.org/officeDocument/2006/relationships/image" Target="../media/image144.png"/><Relationship Id="rId148" Type="http://schemas.openxmlformats.org/officeDocument/2006/relationships/image" Target="../media/image149.png"/><Relationship Id="rId164" Type="http://schemas.openxmlformats.org/officeDocument/2006/relationships/image" Target="../media/image165.png"/><Relationship Id="rId169" Type="http://schemas.openxmlformats.org/officeDocument/2006/relationships/image" Target="../media/image17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354</xdr:row>
      <xdr:rowOff>0</xdr:rowOff>
    </xdr:from>
    <xdr:to>
      <xdr:col>9</xdr:col>
      <xdr:colOff>152400</xdr:colOff>
      <xdr:row>354</xdr:row>
      <xdr:rowOff>9525</xdr:rowOff>
    </xdr:to>
    <xdr:pic>
      <xdr:nvPicPr>
        <xdr:cNvPr id="2" name="Picture 3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62860" y="62087760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374</xdr:row>
      <xdr:rowOff>0</xdr:rowOff>
    </xdr:from>
    <xdr:to>
      <xdr:col>9</xdr:col>
      <xdr:colOff>152400</xdr:colOff>
      <xdr:row>374</xdr:row>
      <xdr:rowOff>9525</xdr:rowOff>
    </xdr:to>
    <xdr:pic>
      <xdr:nvPicPr>
        <xdr:cNvPr id="3" name="Picture 3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62860" y="65592960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374</xdr:row>
      <xdr:rowOff>0</xdr:rowOff>
    </xdr:from>
    <xdr:to>
      <xdr:col>9</xdr:col>
      <xdr:colOff>152400</xdr:colOff>
      <xdr:row>374</xdr:row>
      <xdr:rowOff>9525</xdr:rowOff>
    </xdr:to>
    <xdr:pic>
      <xdr:nvPicPr>
        <xdr:cNvPr id="4" name="Picture 28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62860" y="65592960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9</xdr:col>
      <xdr:colOff>152400</xdr:colOff>
      <xdr:row>571</xdr:row>
      <xdr:rowOff>9525</xdr:rowOff>
    </xdr:to>
    <xdr:pic>
      <xdr:nvPicPr>
        <xdr:cNvPr id="5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62860" y="100119180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374</xdr:row>
      <xdr:rowOff>0</xdr:rowOff>
    </xdr:from>
    <xdr:to>
      <xdr:col>9</xdr:col>
      <xdr:colOff>152400</xdr:colOff>
      <xdr:row>374</xdr:row>
      <xdr:rowOff>9525</xdr:rowOff>
    </xdr:to>
    <xdr:pic>
      <xdr:nvPicPr>
        <xdr:cNvPr id="6" name="Picture 28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62860" y="65592960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9</xdr:col>
      <xdr:colOff>152400</xdr:colOff>
      <xdr:row>571</xdr:row>
      <xdr:rowOff>9525</xdr:rowOff>
    </xdr:to>
    <xdr:pic>
      <xdr:nvPicPr>
        <xdr:cNvPr id="7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62860" y="100119180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355</xdr:row>
      <xdr:rowOff>0</xdr:rowOff>
    </xdr:from>
    <xdr:to>
      <xdr:col>9</xdr:col>
      <xdr:colOff>152400</xdr:colOff>
      <xdr:row>355</xdr:row>
      <xdr:rowOff>9525</xdr:rowOff>
    </xdr:to>
    <xdr:pic>
      <xdr:nvPicPr>
        <xdr:cNvPr id="8" name="Picture 33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62860" y="62263020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375</xdr:row>
      <xdr:rowOff>0</xdr:rowOff>
    </xdr:from>
    <xdr:to>
      <xdr:col>9</xdr:col>
      <xdr:colOff>152400</xdr:colOff>
      <xdr:row>375</xdr:row>
      <xdr:rowOff>9525</xdr:rowOff>
    </xdr:to>
    <xdr:pic>
      <xdr:nvPicPr>
        <xdr:cNvPr id="9" name="Picture 33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62860" y="65768220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375</xdr:row>
      <xdr:rowOff>0</xdr:rowOff>
    </xdr:from>
    <xdr:to>
      <xdr:col>9</xdr:col>
      <xdr:colOff>152400</xdr:colOff>
      <xdr:row>375</xdr:row>
      <xdr:rowOff>9525</xdr:rowOff>
    </xdr:to>
    <xdr:pic>
      <xdr:nvPicPr>
        <xdr:cNvPr id="10" name="Picture 33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62860" y="65768220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9</xdr:col>
      <xdr:colOff>152400</xdr:colOff>
      <xdr:row>586</xdr:row>
      <xdr:rowOff>9525</xdr:rowOff>
    </xdr:to>
    <xdr:pic>
      <xdr:nvPicPr>
        <xdr:cNvPr id="11" name="Picture 33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62860" y="102748080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375</xdr:row>
      <xdr:rowOff>0</xdr:rowOff>
    </xdr:from>
    <xdr:to>
      <xdr:col>9</xdr:col>
      <xdr:colOff>152400</xdr:colOff>
      <xdr:row>375</xdr:row>
      <xdr:rowOff>9525</xdr:rowOff>
    </xdr:to>
    <xdr:pic>
      <xdr:nvPicPr>
        <xdr:cNvPr id="12" name="Picture 33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62860" y="65768220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9</xdr:col>
      <xdr:colOff>152400</xdr:colOff>
      <xdr:row>586</xdr:row>
      <xdr:rowOff>9525</xdr:rowOff>
    </xdr:to>
    <xdr:pic>
      <xdr:nvPicPr>
        <xdr:cNvPr id="13" name="Picture 33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62860" y="102748080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354</xdr:row>
      <xdr:rowOff>0</xdr:rowOff>
    </xdr:from>
    <xdr:to>
      <xdr:col>9</xdr:col>
      <xdr:colOff>152400</xdr:colOff>
      <xdr:row>354</xdr:row>
      <xdr:rowOff>9525</xdr:rowOff>
    </xdr:to>
    <xdr:pic>
      <xdr:nvPicPr>
        <xdr:cNvPr id="14" name="Picture 33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62860" y="62087760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374</xdr:row>
      <xdr:rowOff>0</xdr:rowOff>
    </xdr:from>
    <xdr:to>
      <xdr:col>9</xdr:col>
      <xdr:colOff>152400</xdr:colOff>
      <xdr:row>374</xdr:row>
      <xdr:rowOff>9525</xdr:rowOff>
    </xdr:to>
    <xdr:pic>
      <xdr:nvPicPr>
        <xdr:cNvPr id="15" name="Picture 33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62860" y="65592960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374</xdr:row>
      <xdr:rowOff>0</xdr:rowOff>
    </xdr:from>
    <xdr:to>
      <xdr:col>9</xdr:col>
      <xdr:colOff>152400</xdr:colOff>
      <xdr:row>374</xdr:row>
      <xdr:rowOff>9525</xdr:rowOff>
    </xdr:to>
    <xdr:pic>
      <xdr:nvPicPr>
        <xdr:cNvPr id="16" name="Picture 33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62860" y="65592960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9</xdr:col>
      <xdr:colOff>152400</xdr:colOff>
      <xdr:row>571</xdr:row>
      <xdr:rowOff>9525</xdr:rowOff>
    </xdr:to>
    <xdr:pic>
      <xdr:nvPicPr>
        <xdr:cNvPr id="17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62860" y="100119180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374</xdr:row>
      <xdr:rowOff>0</xdr:rowOff>
    </xdr:from>
    <xdr:to>
      <xdr:col>9</xdr:col>
      <xdr:colOff>152400</xdr:colOff>
      <xdr:row>374</xdr:row>
      <xdr:rowOff>9525</xdr:rowOff>
    </xdr:to>
    <xdr:pic>
      <xdr:nvPicPr>
        <xdr:cNvPr id="18" name="Picture 33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62860" y="65592960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9</xdr:col>
      <xdr:colOff>152400</xdr:colOff>
      <xdr:row>571</xdr:row>
      <xdr:rowOff>9525</xdr:rowOff>
    </xdr:to>
    <xdr:pic>
      <xdr:nvPicPr>
        <xdr:cNvPr id="19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62860" y="100119180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354</xdr:row>
      <xdr:rowOff>0</xdr:rowOff>
    </xdr:from>
    <xdr:to>
      <xdr:col>3</xdr:col>
      <xdr:colOff>152400</xdr:colOff>
      <xdr:row>354</xdr:row>
      <xdr:rowOff>9525</xdr:rowOff>
    </xdr:to>
    <xdr:pic>
      <xdr:nvPicPr>
        <xdr:cNvPr id="2" name="Picture 3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57397650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374</xdr:row>
      <xdr:rowOff>0</xdr:rowOff>
    </xdr:from>
    <xdr:to>
      <xdr:col>3</xdr:col>
      <xdr:colOff>152400</xdr:colOff>
      <xdr:row>374</xdr:row>
      <xdr:rowOff>9525</xdr:rowOff>
    </xdr:to>
    <xdr:pic>
      <xdr:nvPicPr>
        <xdr:cNvPr id="3" name="Picture 3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60636150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374</xdr:row>
      <xdr:rowOff>0</xdr:rowOff>
    </xdr:from>
    <xdr:to>
      <xdr:col>3</xdr:col>
      <xdr:colOff>152400</xdr:colOff>
      <xdr:row>374</xdr:row>
      <xdr:rowOff>9525</xdr:rowOff>
    </xdr:to>
    <xdr:pic>
      <xdr:nvPicPr>
        <xdr:cNvPr id="4" name="Picture 28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60636150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571</xdr:row>
      <xdr:rowOff>0</xdr:rowOff>
    </xdr:from>
    <xdr:to>
      <xdr:col>3</xdr:col>
      <xdr:colOff>152400</xdr:colOff>
      <xdr:row>571</xdr:row>
      <xdr:rowOff>9525</xdr:rowOff>
    </xdr:to>
    <xdr:pic>
      <xdr:nvPicPr>
        <xdr:cNvPr id="5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374</xdr:row>
      <xdr:rowOff>0</xdr:rowOff>
    </xdr:from>
    <xdr:to>
      <xdr:col>3</xdr:col>
      <xdr:colOff>152400</xdr:colOff>
      <xdr:row>374</xdr:row>
      <xdr:rowOff>9525</xdr:rowOff>
    </xdr:to>
    <xdr:pic>
      <xdr:nvPicPr>
        <xdr:cNvPr id="6" name="Picture 28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60636150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571</xdr:row>
      <xdr:rowOff>0</xdr:rowOff>
    </xdr:from>
    <xdr:to>
      <xdr:col>3</xdr:col>
      <xdr:colOff>152400</xdr:colOff>
      <xdr:row>571</xdr:row>
      <xdr:rowOff>9525</xdr:rowOff>
    </xdr:to>
    <xdr:pic>
      <xdr:nvPicPr>
        <xdr:cNvPr id="7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152400</xdr:colOff>
      <xdr:row>355</xdr:row>
      <xdr:rowOff>9525</xdr:rowOff>
    </xdr:to>
    <xdr:pic>
      <xdr:nvPicPr>
        <xdr:cNvPr id="8" name="Picture 33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575595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375</xdr:row>
      <xdr:rowOff>0</xdr:rowOff>
    </xdr:from>
    <xdr:to>
      <xdr:col>3</xdr:col>
      <xdr:colOff>152400</xdr:colOff>
      <xdr:row>375</xdr:row>
      <xdr:rowOff>9525</xdr:rowOff>
    </xdr:to>
    <xdr:pic>
      <xdr:nvPicPr>
        <xdr:cNvPr id="9" name="Picture 33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607980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375</xdr:row>
      <xdr:rowOff>0</xdr:rowOff>
    </xdr:from>
    <xdr:to>
      <xdr:col>3</xdr:col>
      <xdr:colOff>152400</xdr:colOff>
      <xdr:row>375</xdr:row>
      <xdr:rowOff>9525</xdr:rowOff>
    </xdr:to>
    <xdr:pic>
      <xdr:nvPicPr>
        <xdr:cNvPr id="10" name="Picture 33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607980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152400</xdr:colOff>
      <xdr:row>586</xdr:row>
      <xdr:rowOff>9525</xdr:rowOff>
    </xdr:to>
    <xdr:pic>
      <xdr:nvPicPr>
        <xdr:cNvPr id="11" name="Picture 33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94964250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375</xdr:row>
      <xdr:rowOff>0</xdr:rowOff>
    </xdr:from>
    <xdr:to>
      <xdr:col>3</xdr:col>
      <xdr:colOff>152400</xdr:colOff>
      <xdr:row>375</xdr:row>
      <xdr:rowOff>9525</xdr:rowOff>
    </xdr:to>
    <xdr:pic>
      <xdr:nvPicPr>
        <xdr:cNvPr id="12" name="Picture 33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607980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152400</xdr:colOff>
      <xdr:row>586</xdr:row>
      <xdr:rowOff>9525</xdr:rowOff>
    </xdr:to>
    <xdr:pic>
      <xdr:nvPicPr>
        <xdr:cNvPr id="13" name="Picture 33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94964250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354</xdr:row>
      <xdr:rowOff>0</xdr:rowOff>
    </xdr:from>
    <xdr:to>
      <xdr:col>3</xdr:col>
      <xdr:colOff>152400</xdr:colOff>
      <xdr:row>354</xdr:row>
      <xdr:rowOff>9525</xdr:rowOff>
    </xdr:to>
    <xdr:pic>
      <xdr:nvPicPr>
        <xdr:cNvPr id="14" name="Picture 33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57397650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374</xdr:row>
      <xdr:rowOff>0</xdr:rowOff>
    </xdr:from>
    <xdr:to>
      <xdr:col>3</xdr:col>
      <xdr:colOff>152400</xdr:colOff>
      <xdr:row>374</xdr:row>
      <xdr:rowOff>9525</xdr:rowOff>
    </xdr:to>
    <xdr:pic>
      <xdr:nvPicPr>
        <xdr:cNvPr id="15" name="Picture 33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60636150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374</xdr:row>
      <xdr:rowOff>0</xdr:rowOff>
    </xdr:from>
    <xdr:to>
      <xdr:col>3</xdr:col>
      <xdr:colOff>152400</xdr:colOff>
      <xdr:row>374</xdr:row>
      <xdr:rowOff>9525</xdr:rowOff>
    </xdr:to>
    <xdr:pic>
      <xdr:nvPicPr>
        <xdr:cNvPr id="16" name="Picture 33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60636150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571</xdr:row>
      <xdr:rowOff>0</xdr:rowOff>
    </xdr:from>
    <xdr:to>
      <xdr:col>3</xdr:col>
      <xdr:colOff>152400</xdr:colOff>
      <xdr:row>571</xdr:row>
      <xdr:rowOff>9525</xdr:rowOff>
    </xdr:to>
    <xdr:pic>
      <xdr:nvPicPr>
        <xdr:cNvPr id="17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374</xdr:row>
      <xdr:rowOff>0</xdr:rowOff>
    </xdr:from>
    <xdr:to>
      <xdr:col>3</xdr:col>
      <xdr:colOff>152400</xdr:colOff>
      <xdr:row>374</xdr:row>
      <xdr:rowOff>9525</xdr:rowOff>
    </xdr:to>
    <xdr:pic>
      <xdr:nvPicPr>
        <xdr:cNvPr id="18" name="Picture 33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60636150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571</xdr:row>
      <xdr:rowOff>0</xdr:rowOff>
    </xdr:from>
    <xdr:to>
      <xdr:col>3</xdr:col>
      <xdr:colOff>152400</xdr:colOff>
      <xdr:row>571</xdr:row>
      <xdr:rowOff>9525</xdr:rowOff>
    </xdr:to>
    <xdr:pic>
      <xdr:nvPicPr>
        <xdr:cNvPr id="19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572</xdr:row>
      <xdr:rowOff>0</xdr:rowOff>
    </xdr:from>
    <xdr:ext cx="152400" cy="9525"/>
    <xdr:pic>
      <xdr:nvPicPr>
        <xdr:cNvPr id="20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572</xdr:row>
      <xdr:rowOff>0</xdr:rowOff>
    </xdr:from>
    <xdr:ext cx="152400" cy="9525"/>
    <xdr:pic>
      <xdr:nvPicPr>
        <xdr:cNvPr id="21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572</xdr:row>
      <xdr:rowOff>0</xdr:rowOff>
    </xdr:from>
    <xdr:ext cx="152400" cy="9525"/>
    <xdr:pic>
      <xdr:nvPicPr>
        <xdr:cNvPr id="22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572</xdr:row>
      <xdr:rowOff>0</xdr:rowOff>
    </xdr:from>
    <xdr:ext cx="152400" cy="9525"/>
    <xdr:pic>
      <xdr:nvPicPr>
        <xdr:cNvPr id="23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573</xdr:row>
      <xdr:rowOff>0</xdr:rowOff>
    </xdr:from>
    <xdr:ext cx="152400" cy="9525"/>
    <xdr:pic>
      <xdr:nvPicPr>
        <xdr:cNvPr id="24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573</xdr:row>
      <xdr:rowOff>0</xdr:rowOff>
    </xdr:from>
    <xdr:ext cx="152400" cy="9525"/>
    <xdr:pic>
      <xdr:nvPicPr>
        <xdr:cNvPr id="25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573</xdr:row>
      <xdr:rowOff>0</xdr:rowOff>
    </xdr:from>
    <xdr:ext cx="152400" cy="9525"/>
    <xdr:pic>
      <xdr:nvPicPr>
        <xdr:cNvPr id="26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573</xdr:row>
      <xdr:rowOff>0</xdr:rowOff>
    </xdr:from>
    <xdr:ext cx="152400" cy="9525"/>
    <xdr:pic>
      <xdr:nvPicPr>
        <xdr:cNvPr id="27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574</xdr:row>
      <xdr:rowOff>0</xdr:rowOff>
    </xdr:from>
    <xdr:ext cx="152400" cy="9525"/>
    <xdr:pic>
      <xdr:nvPicPr>
        <xdr:cNvPr id="28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574</xdr:row>
      <xdr:rowOff>0</xdr:rowOff>
    </xdr:from>
    <xdr:ext cx="152400" cy="9525"/>
    <xdr:pic>
      <xdr:nvPicPr>
        <xdr:cNvPr id="29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574</xdr:row>
      <xdr:rowOff>0</xdr:rowOff>
    </xdr:from>
    <xdr:ext cx="152400" cy="9525"/>
    <xdr:pic>
      <xdr:nvPicPr>
        <xdr:cNvPr id="30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574</xdr:row>
      <xdr:rowOff>0</xdr:rowOff>
    </xdr:from>
    <xdr:ext cx="152400" cy="9525"/>
    <xdr:pic>
      <xdr:nvPicPr>
        <xdr:cNvPr id="31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575</xdr:row>
      <xdr:rowOff>0</xdr:rowOff>
    </xdr:from>
    <xdr:ext cx="152400" cy="9525"/>
    <xdr:pic>
      <xdr:nvPicPr>
        <xdr:cNvPr id="32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575</xdr:row>
      <xdr:rowOff>0</xdr:rowOff>
    </xdr:from>
    <xdr:ext cx="152400" cy="9525"/>
    <xdr:pic>
      <xdr:nvPicPr>
        <xdr:cNvPr id="33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575</xdr:row>
      <xdr:rowOff>0</xdr:rowOff>
    </xdr:from>
    <xdr:ext cx="152400" cy="9525"/>
    <xdr:pic>
      <xdr:nvPicPr>
        <xdr:cNvPr id="34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575</xdr:row>
      <xdr:rowOff>0</xdr:rowOff>
    </xdr:from>
    <xdr:ext cx="152400" cy="9525"/>
    <xdr:pic>
      <xdr:nvPicPr>
        <xdr:cNvPr id="35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576</xdr:row>
      <xdr:rowOff>0</xdr:rowOff>
    </xdr:from>
    <xdr:ext cx="152400" cy="9525"/>
    <xdr:pic>
      <xdr:nvPicPr>
        <xdr:cNvPr id="36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576</xdr:row>
      <xdr:rowOff>0</xdr:rowOff>
    </xdr:from>
    <xdr:ext cx="152400" cy="9525"/>
    <xdr:pic>
      <xdr:nvPicPr>
        <xdr:cNvPr id="37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576</xdr:row>
      <xdr:rowOff>0</xdr:rowOff>
    </xdr:from>
    <xdr:ext cx="152400" cy="9525"/>
    <xdr:pic>
      <xdr:nvPicPr>
        <xdr:cNvPr id="38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576</xdr:row>
      <xdr:rowOff>0</xdr:rowOff>
    </xdr:from>
    <xdr:ext cx="152400" cy="9525"/>
    <xdr:pic>
      <xdr:nvPicPr>
        <xdr:cNvPr id="39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577</xdr:row>
      <xdr:rowOff>0</xdr:rowOff>
    </xdr:from>
    <xdr:ext cx="152400" cy="9525"/>
    <xdr:pic>
      <xdr:nvPicPr>
        <xdr:cNvPr id="40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577</xdr:row>
      <xdr:rowOff>0</xdr:rowOff>
    </xdr:from>
    <xdr:ext cx="152400" cy="9525"/>
    <xdr:pic>
      <xdr:nvPicPr>
        <xdr:cNvPr id="41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577</xdr:row>
      <xdr:rowOff>0</xdr:rowOff>
    </xdr:from>
    <xdr:ext cx="152400" cy="9525"/>
    <xdr:pic>
      <xdr:nvPicPr>
        <xdr:cNvPr id="42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577</xdr:row>
      <xdr:rowOff>0</xdr:rowOff>
    </xdr:from>
    <xdr:ext cx="152400" cy="9525"/>
    <xdr:pic>
      <xdr:nvPicPr>
        <xdr:cNvPr id="43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578</xdr:row>
      <xdr:rowOff>0</xdr:rowOff>
    </xdr:from>
    <xdr:ext cx="152400" cy="9525"/>
    <xdr:pic>
      <xdr:nvPicPr>
        <xdr:cNvPr id="44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578</xdr:row>
      <xdr:rowOff>0</xdr:rowOff>
    </xdr:from>
    <xdr:ext cx="152400" cy="9525"/>
    <xdr:pic>
      <xdr:nvPicPr>
        <xdr:cNvPr id="45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578</xdr:row>
      <xdr:rowOff>0</xdr:rowOff>
    </xdr:from>
    <xdr:ext cx="152400" cy="9525"/>
    <xdr:pic>
      <xdr:nvPicPr>
        <xdr:cNvPr id="46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578</xdr:row>
      <xdr:rowOff>0</xdr:rowOff>
    </xdr:from>
    <xdr:ext cx="152400" cy="9525"/>
    <xdr:pic>
      <xdr:nvPicPr>
        <xdr:cNvPr id="47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579</xdr:row>
      <xdr:rowOff>0</xdr:rowOff>
    </xdr:from>
    <xdr:ext cx="152400" cy="9525"/>
    <xdr:pic>
      <xdr:nvPicPr>
        <xdr:cNvPr id="48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579</xdr:row>
      <xdr:rowOff>0</xdr:rowOff>
    </xdr:from>
    <xdr:ext cx="152400" cy="9525"/>
    <xdr:pic>
      <xdr:nvPicPr>
        <xdr:cNvPr id="49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579</xdr:row>
      <xdr:rowOff>0</xdr:rowOff>
    </xdr:from>
    <xdr:ext cx="152400" cy="9525"/>
    <xdr:pic>
      <xdr:nvPicPr>
        <xdr:cNvPr id="50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579</xdr:row>
      <xdr:rowOff>0</xdr:rowOff>
    </xdr:from>
    <xdr:ext cx="152400" cy="9525"/>
    <xdr:pic>
      <xdr:nvPicPr>
        <xdr:cNvPr id="51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580</xdr:row>
      <xdr:rowOff>0</xdr:rowOff>
    </xdr:from>
    <xdr:ext cx="152400" cy="9525"/>
    <xdr:pic>
      <xdr:nvPicPr>
        <xdr:cNvPr id="52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580</xdr:row>
      <xdr:rowOff>0</xdr:rowOff>
    </xdr:from>
    <xdr:ext cx="152400" cy="9525"/>
    <xdr:pic>
      <xdr:nvPicPr>
        <xdr:cNvPr id="53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580</xdr:row>
      <xdr:rowOff>0</xdr:rowOff>
    </xdr:from>
    <xdr:ext cx="152400" cy="9525"/>
    <xdr:pic>
      <xdr:nvPicPr>
        <xdr:cNvPr id="54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580</xdr:row>
      <xdr:rowOff>0</xdr:rowOff>
    </xdr:from>
    <xdr:ext cx="152400" cy="9525"/>
    <xdr:pic>
      <xdr:nvPicPr>
        <xdr:cNvPr id="55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581</xdr:row>
      <xdr:rowOff>0</xdr:rowOff>
    </xdr:from>
    <xdr:ext cx="152400" cy="9525"/>
    <xdr:pic>
      <xdr:nvPicPr>
        <xdr:cNvPr id="56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581</xdr:row>
      <xdr:rowOff>0</xdr:rowOff>
    </xdr:from>
    <xdr:ext cx="152400" cy="9525"/>
    <xdr:pic>
      <xdr:nvPicPr>
        <xdr:cNvPr id="57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581</xdr:row>
      <xdr:rowOff>0</xdr:rowOff>
    </xdr:from>
    <xdr:ext cx="152400" cy="9525"/>
    <xdr:pic>
      <xdr:nvPicPr>
        <xdr:cNvPr id="58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581</xdr:row>
      <xdr:rowOff>0</xdr:rowOff>
    </xdr:from>
    <xdr:ext cx="152400" cy="9525"/>
    <xdr:pic>
      <xdr:nvPicPr>
        <xdr:cNvPr id="59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582</xdr:row>
      <xdr:rowOff>0</xdr:rowOff>
    </xdr:from>
    <xdr:ext cx="152400" cy="9525"/>
    <xdr:pic>
      <xdr:nvPicPr>
        <xdr:cNvPr id="60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582</xdr:row>
      <xdr:rowOff>0</xdr:rowOff>
    </xdr:from>
    <xdr:ext cx="152400" cy="9525"/>
    <xdr:pic>
      <xdr:nvPicPr>
        <xdr:cNvPr id="61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582</xdr:row>
      <xdr:rowOff>0</xdr:rowOff>
    </xdr:from>
    <xdr:ext cx="152400" cy="9525"/>
    <xdr:pic>
      <xdr:nvPicPr>
        <xdr:cNvPr id="62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582</xdr:row>
      <xdr:rowOff>0</xdr:rowOff>
    </xdr:from>
    <xdr:ext cx="152400" cy="9525"/>
    <xdr:pic>
      <xdr:nvPicPr>
        <xdr:cNvPr id="63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583</xdr:row>
      <xdr:rowOff>0</xdr:rowOff>
    </xdr:from>
    <xdr:ext cx="152400" cy="9525"/>
    <xdr:pic>
      <xdr:nvPicPr>
        <xdr:cNvPr id="64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583</xdr:row>
      <xdr:rowOff>0</xdr:rowOff>
    </xdr:from>
    <xdr:ext cx="152400" cy="9525"/>
    <xdr:pic>
      <xdr:nvPicPr>
        <xdr:cNvPr id="65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583</xdr:row>
      <xdr:rowOff>0</xdr:rowOff>
    </xdr:from>
    <xdr:ext cx="152400" cy="9525"/>
    <xdr:pic>
      <xdr:nvPicPr>
        <xdr:cNvPr id="66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583</xdr:row>
      <xdr:rowOff>0</xdr:rowOff>
    </xdr:from>
    <xdr:ext cx="152400" cy="9525"/>
    <xdr:pic>
      <xdr:nvPicPr>
        <xdr:cNvPr id="67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584</xdr:row>
      <xdr:rowOff>0</xdr:rowOff>
    </xdr:from>
    <xdr:ext cx="152400" cy="9525"/>
    <xdr:pic>
      <xdr:nvPicPr>
        <xdr:cNvPr id="68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584</xdr:row>
      <xdr:rowOff>0</xdr:rowOff>
    </xdr:from>
    <xdr:ext cx="152400" cy="9525"/>
    <xdr:pic>
      <xdr:nvPicPr>
        <xdr:cNvPr id="69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584</xdr:row>
      <xdr:rowOff>0</xdr:rowOff>
    </xdr:from>
    <xdr:ext cx="152400" cy="9525"/>
    <xdr:pic>
      <xdr:nvPicPr>
        <xdr:cNvPr id="70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584</xdr:row>
      <xdr:rowOff>0</xdr:rowOff>
    </xdr:from>
    <xdr:ext cx="152400" cy="9525"/>
    <xdr:pic>
      <xdr:nvPicPr>
        <xdr:cNvPr id="71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585</xdr:row>
      <xdr:rowOff>0</xdr:rowOff>
    </xdr:from>
    <xdr:ext cx="152400" cy="9525"/>
    <xdr:pic>
      <xdr:nvPicPr>
        <xdr:cNvPr id="72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585</xdr:row>
      <xdr:rowOff>0</xdr:rowOff>
    </xdr:from>
    <xdr:ext cx="152400" cy="9525"/>
    <xdr:pic>
      <xdr:nvPicPr>
        <xdr:cNvPr id="73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585</xdr:row>
      <xdr:rowOff>0</xdr:rowOff>
    </xdr:from>
    <xdr:ext cx="152400" cy="9525"/>
    <xdr:pic>
      <xdr:nvPicPr>
        <xdr:cNvPr id="74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585</xdr:row>
      <xdr:rowOff>0</xdr:rowOff>
    </xdr:from>
    <xdr:ext cx="152400" cy="9525"/>
    <xdr:pic>
      <xdr:nvPicPr>
        <xdr:cNvPr id="75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586</xdr:row>
      <xdr:rowOff>0</xdr:rowOff>
    </xdr:from>
    <xdr:ext cx="152400" cy="9525"/>
    <xdr:pic>
      <xdr:nvPicPr>
        <xdr:cNvPr id="76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586</xdr:row>
      <xdr:rowOff>0</xdr:rowOff>
    </xdr:from>
    <xdr:ext cx="152400" cy="9525"/>
    <xdr:pic>
      <xdr:nvPicPr>
        <xdr:cNvPr id="77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586</xdr:row>
      <xdr:rowOff>0</xdr:rowOff>
    </xdr:from>
    <xdr:ext cx="152400" cy="9525"/>
    <xdr:pic>
      <xdr:nvPicPr>
        <xdr:cNvPr id="78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586</xdr:row>
      <xdr:rowOff>0</xdr:rowOff>
    </xdr:from>
    <xdr:ext cx="152400" cy="9525"/>
    <xdr:pic>
      <xdr:nvPicPr>
        <xdr:cNvPr id="79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587</xdr:row>
      <xdr:rowOff>0</xdr:rowOff>
    </xdr:from>
    <xdr:ext cx="152400" cy="9525"/>
    <xdr:pic>
      <xdr:nvPicPr>
        <xdr:cNvPr id="80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587</xdr:row>
      <xdr:rowOff>0</xdr:rowOff>
    </xdr:from>
    <xdr:ext cx="152400" cy="9525"/>
    <xdr:pic>
      <xdr:nvPicPr>
        <xdr:cNvPr id="81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587</xdr:row>
      <xdr:rowOff>0</xdr:rowOff>
    </xdr:from>
    <xdr:ext cx="152400" cy="9525"/>
    <xdr:pic>
      <xdr:nvPicPr>
        <xdr:cNvPr id="82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587</xdr:row>
      <xdr:rowOff>0</xdr:rowOff>
    </xdr:from>
    <xdr:ext cx="152400" cy="9525"/>
    <xdr:pic>
      <xdr:nvPicPr>
        <xdr:cNvPr id="83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588</xdr:row>
      <xdr:rowOff>0</xdr:rowOff>
    </xdr:from>
    <xdr:ext cx="152400" cy="9525"/>
    <xdr:pic>
      <xdr:nvPicPr>
        <xdr:cNvPr id="84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588</xdr:row>
      <xdr:rowOff>0</xdr:rowOff>
    </xdr:from>
    <xdr:ext cx="152400" cy="9525"/>
    <xdr:pic>
      <xdr:nvPicPr>
        <xdr:cNvPr id="85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588</xdr:row>
      <xdr:rowOff>0</xdr:rowOff>
    </xdr:from>
    <xdr:ext cx="152400" cy="9525"/>
    <xdr:pic>
      <xdr:nvPicPr>
        <xdr:cNvPr id="86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588</xdr:row>
      <xdr:rowOff>0</xdr:rowOff>
    </xdr:from>
    <xdr:ext cx="152400" cy="9525"/>
    <xdr:pic>
      <xdr:nvPicPr>
        <xdr:cNvPr id="87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589</xdr:row>
      <xdr:rowOff>0</xdr:rowOff>
    </xdr:from>
    <xdr:ext cx="152400" cy="9525"/>
    <xdr:pic>
      <xdr:nvPicPr>
        <xdr:cNvPr id="88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589</xdr:row>
      <xdr:rowOff>0</xdr:rowOff>
    </xdr:from>
    <xdr:ext cx="152400" cy="9525"/>
    <xdr:pic>
      <xdr:nvPicPr>
        <xdr:cNvPr id="89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589</xdr:row>
      <xdr:rowOff>0</xdr:rowOff>
    </xdr:from>
    <xdr:ext cx="152400" cy="9525"/>
    <xdr:pic>
      <xdr:nvPicPr>
        <xdr:cNvPr id="90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589</xdr:row>
      <xdr:rowOff>0</xdr:rowOff>
    </xdr:from>
    <xdr:ext cx="152400" cy="9525"/>
    <xdr:pic>
      <xdr:nvPicPr>
        <xdr:cNvPr id="91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590</xdr:row>
      <xdr:rowOff>0</xdr:rowOff>
    </xdr:from>
    <xdr:ext cx="152400" cy="9525"/>
    <xdr:pic>
      <xdr:nvPicPr>
        <xdr:cNvPr id="92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590</xdr:row>
      <xdr:rowOff>0</xdr:rowOff>
    </xdr:from>
    <xdr:ext cx="152400" cy="9525"/>
    <xdr:pic>
      <xdr:nvPicPr>
        <xdr:cNvPr id="93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590</xdr:row>
      <xdr:rowOff>0</xdr:rowOff>
    </xdr:from>
    <xdr:ext cx="152400" cy="9525"/>
    <xdr:pic>
      <xdr:nvPicPr>
        <xdr:cNvPr id="94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590</xdr:row>
      <xdr:rowOff>0</xdr:rowOff>
    </xdr:from>
    <xdr:ext cx="152400" cy="9525"/>
    <xdr:pic>
      <xdr:nvPicPr>
        <xdr:cNvPr id="95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591</xdr:row>
      <xdr:rowOff>0</xdr:rowOff>
    </xdr:from>
    <xdr:ext cx="152400" cy="9525"/>
    <xdr:pic>
      <xdr:nvPicPr>
        <xdr:cNvPr id="96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591</xdr:row>
      <xdr:rowOff>0</xdr:rowOff>
    </xdr:from>
    <xdr:ext cx="152400" cy="9525"/>
    <xdr:pic>
      <xdr:nvPicPr>
        <xdr:cNvPr id="97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591</xdr:row>
      <xdr:rowOff>0</xdr:rowOff>
    </xdr:from>
    <xdr:ext cx="152400" cy="9525"/>
    <xdr:pic>
      <xdr:nvPicPr>
        <xdr:cNvPr id="98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591</xdr:row>
      <xdr:rowOff>0</xdr:rowOff>
    </xdr:from>
    <xdr:ext cx="152400" cy="9525"/>
    <xdr:pic>
      <xdr:nvPicPr>
        <xdr:cNvPr id="99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592</xdr:row>
      <xdr:rowOff>0</xdr:rowOff>
    </xdr:from>
    <xdr:ext cx="152400" cy="9525"/>
    <xdr:pic>
      <xdr:nvPicPr>
        <xdr:cNvPr id="100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592</xdr:row>
      <xdr:rowOff>0</xdr:rowOff>
    </xdr:from>
    <xdr:ext cx="152400" cy="9525"/>
    <xdr:pic>
      <xdr:nvPicPr>
        <xdr:cNvPr id="101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592</xdr:row>
      <xdr:rowOff>0</xdr:rowOff>
    </xdr:from>
    <xdr:ext cx="152400" cy="9525"/>
    <xdr:pic>
      <xdr:nvPicPr>
        <xdr:cNvPr id="102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592</xdr:row>
      <xdr:rowOff>0</xdr:rowOff>
    </xdr:from>
    <xdr:ext cx="152400" cy="9525"/>
    <xdr:pic>
      <xdr:nvPicPr>
        <xdr:cNvPr id="103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593</xdr:row>
      <xdr:rowOff>0</xdr:rowOff>
    </xdr:from>
    <xdr:ext cx="152400" cy="9525"/>
    <xdr:pic>
      <xdr:nvPicPr>
        <xdr:cNvPr id="104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593</xdr:row>
      <xdr:rowOff>0</xdr:rowOff>
    </xdr:from>
    <xdr:ext cx="152400" cy="9525"/>
    <xdr:pic>
      <xdr:nvPicPr>
        <xdr:cNvPr id="105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593</xdr:row>
      <xdr:rowOff>0</xdr:rowOff>
    </xdr:from>
    <xdr:ext cx="152400" cy="9525"/>
    <xdr:pic>
      <xdr:nvPicPr>
        <xdr:cNvPr id="106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593</xdr:row>
      <xdr:rowOff>0</xdr:rowOff>
    </xdr:from>
    <xdr:ext cx="152400" cy="9525"/>
    <xdr:pic>
      <xdr:nvPicPr>
        <xdr:cNvPr id="107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594</xdr:row>
      <xdr:rowOff>0</xdr:rowOff>
    </xdr:from>
    <xdr:ext cx="152400" cy="9525"/>
    <xdr:pic>
      <xdr:nvPicPr>
        <xdr:cNvPr id="108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594</xdr:row>
      <xdr:rowOff>0</xdr:rowOff>
    </xdr:from>
    <xdr:ext cx="152400" cy="9525"/>
    <xdr:pic>
      <xdr:nvPicPr>
        <xdr:cNvPr id="109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594</xdr:row>
      <xdr:rowOff>0</xdr:rowOff>
    </xdr:from>
    <xdr:ext cx="152400" cy="9525"/>
    <xdr:pic>
      <xdr:nvPicPr>
        <xdr:cNvPr id="110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594</xdr:row>
      <xdr:rowOff>0</xdr:rowOff>
    </xdr:from>
    <xdr:ext cx="152400" cy="9525"/>
    <xdr:pic>
      <xdr:nvPicPr>
        <xdr:cNvPr id="111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595</xdr:row>
      <xdr:rowOff>0</xdr:rowOff>
    </xdr:from>
    <xdr:ext cx="152400" cy="9525"/>
    <xdr:pic>
      <xdr:nvPicPr>
        <xdr:cNvPr id="112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595</xdr:row>
      <xdr:rowOff>0</xdr:rowOff>
    </xdr:from>
    <xdr:ext cx="152400" cy="9525"/>
    <xdr:pic>
      <xdr:nvPicPr>
        <xdr:cNvPr id="113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595</xdr:row>
      <xdr:rowOff>0</xdr:rowOff>
    </xdr:from>
    <xdr:ext cx="152400" cy="9525"/>
    <xdr:pic>
      <xdr:nvPicPr>
        <xdr:cNvPr id="114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595</xdr:row>
      <xdr:rowOff>0</xdr:rowOff>
    </xdr:from>
    <xdr:ext cx="152400" cy="9525"/>
    <xdr:pic>
      <xdr:nvPicPr>
        <xdr:cNvPr id="115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596</xdr:row>
      <xdr:rowOff>0</xdr:rowOff>
    </xdr:from>
    <xdr:ext cx="152400" cy="9525"/>
    <xdr:pic>
      <xdr:nvPicPr>
        <xdr:cNvPr id="116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64215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596</xdr:row>
      <xdr:rowOff>0</xdr:rowOff>
    </xdr:from>
    <xdr:ext cx="152400" cy="9525"/>
    <xdr:pic>
      <xdr:nvPicPr>
        <xdr:cNvPr id="117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64215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596</xdr:row>
      <xdr:rowOff>0</xdr:rowOff>
    </xdr:from>
    <xdr:ext cx="152400" cy="9525"/>
    <xdr:pic>
      <xdr:nvPicPr>
        <xdr:cNvPr id="118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64215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596</xdr:row>
      <xdr:rowOff>0</xdr:rowOff>
    </xdr:from>
    <xdr:ext cx="152400" cy="9525"/>
    <xdr:pic>
      <xdr:nvPicPr>
        <xdr:cNvPr id="119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64215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597</xdr:row>
      <xdr:rowOff>0</xdr:rowOff>
    </xdr:from>
    <xdr:ext cx="152400" cy="9525"/>
    <xdr:pic>
      <xdr:nvPicPr>
        <xdr:cNvPr id="120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64215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597</xdr:row>
      <xdr:rowOff>0</xdr:rowOff>
    </xdr:from>
    <xdr:ext cx="152400" cy="9525"/>
    <xdr:pic>
      <xdr:nvPicPr>
        <xdr:cNvPr id="121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64215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597</xdr:row>
      <xdr:rowOff>0</xdr:rowOff>
    </xdr:from>
    <xdr:ext cx="152400" cy="9525"/>
    <xdr:pic>
      <xdr:nvPicPr>
        <xdr:cNvPr id="122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64215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597</xdr:row>
      <xdr:rowOff>0</xdr:rowOff>
    </xdr:from>
    <xdr:ext cx="152400" cy="9525"/>
    <xdr:pic>
      <xdr:nvPicPr>
        <xdr:cNvPr id="123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64215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598</xdr:row>
      <xdr:rowOff>0</xdr:rowOff>
    </xdr:from>
    <xdr:ext cx="152400" cy="9525"/>
    <xdr:pic>
      <xdr:nvPicPr>
        <xdr:cNvPr id="124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64215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598</xdr:row>
      <xdr:rowOff>0</xdr:rowOff>
    </xdr:from>
    <xdr:ext cx="152400" cy="9525"/>
    <xdr:pic>
      <xdr:nvPicPr>
        <xdr:cNvPr id="125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64215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598</xdr:row>
      <xdr:rowOff>0</xdr:rowOff>
    </xdr:from>
    <xdr:ext cx="152400" cy="9525"/>
    <xdr:pic>
      <xdr:nvPicPr>
        <xdr:cNvPr id="126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64215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598</xdr:row>
      <xdr:rowOff>0</xdr:rowOff>
    </xdr:from>
    <xdr:ext cx="152400" cy="9525"/>
    <xdr:pic>
      <xdr:nvPicPr>
        <xdr:cNvPr id="127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64215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599</xdr:row>
      <xdr:rowOff>0</xdr:rowOff>
    </xdr:from>
    <xdr:ext cx="152400" cy="9525"/>
    <xdr:pic>
      <xdr:nvPicPr>
        <xdr:cNvPr id="128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64215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599</xdr:row>
      <xdr:rowOff>0</xdr:rowOff>
    </xdr:from>
    <xdr:ext cx="152400" cy="9525"/>
    <xdr:pic>
      <xdr:nvPicPr>
        <xdr:cNvPr id="129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64215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599</xdr:row>
      <xdr:rowOff>0</xdr:rowOff>
    </xdr:from>
    <xdr:ext cx="152400" cy="9525"/>
    <xdr:pic>
      <xdr:nvPicPr>
        <xdr:cNvPr id="130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64215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599</xdr:row>
      <xdr:rowOff>0</xdr:rowOff>
    </xdr:from>
    <xdr:ext cx="152400" cy="9525"/>
    <xdr:pic>
      <xdr:nvPicPr>
        <xdr:cNvPr id="131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64215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600</xdr:row>
      <xdr:rowOff>0</xdr:rowOff>
    </xdr:from>
    <xdr:ext cx="152400" cy="9525"/>
    <xdr:pic>
      <xdr:nvPicPr>
        <xdr:cNvPr id="132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64215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600</xdr:row>
      <xdr:rowOff>0</xdr:rowOff>
    </xdr:from>
    <xdr:ext cx="152400" cy="9525"/>
    <xdr:pic>
      <xdr:nvPicPr>
        <xdr:cNvPr id="133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64215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600</xdr:row>
      <xdr:rowOff>0</xdr:rowOff>
    </xdr:from>
    <xdr:ext cx="152400" cy="9525"/>
    <xdr:pic>
      <xdr:nvPicPr>
        <xdr:cNvPr id="134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64215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600</xdr:row>
      <xdr:rowOff>0</xdr:rowOff>
    </xdr:from>
    <xdr:ext cx="152400" cy="9525"/>
    <xdr:pic>
      <xdr:nvPicPr>
        <xdr:cNvPr id="135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64215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601</xdr:row>
      <xdr:rowOff>0</xdr:rowOff>
    </xdr:from>
    <xdr:ext cx="152400" cy="9525"/>
    <xdr:pic>
      <xdr:nvPicPr>
        <xdr:cNvPr id="136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64215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601</xdr:row>
      <xdr:rowOff>0</xdr:rowOff>
    </xdr:from>
    <xdr:ext cx="152400" cy="9525"/>
    <xdr:pic>
      <xdr:nvPicPr>
        <xdr:cNvPr id="137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64215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601</xdr:row>
      <xdr:rowOff>0</xdr:rowOff>
    </xdr:from>
    <xdr:ext cx="152400" cy="9525"/>
    <xdr:pic>
      <xdr:nvPicPr>
        <xdr:cNvPr id="138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64215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601</xdr:row>
      <xdr:rowOff>0</xdr:rowOff>
    </xdr:from>
    <xdr:ext cx="152400" cy="9525"/>
    <xdr:pic>
      <xdr:nvPicPr>
        <xdr:cNvPr id="139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64215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602</xdr:row>
      <xdr:rowOff>0</xdr:rowOff>
    </xdr:from>
    <xdr:ext cx="152400" cy="9525"/>
    <xdr:pic>
      <xdr:nvPicPr>
        <xdr:cNvPr id="140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64215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602</xdr:row>
      <xdr:rowOff>0</xdr:rowOff>
    </xdr:from>
    <xdr:ext cx="152400" cy="9525"/>
    <xdr:pic>
      <xdr:nvPicPr>
        <xdr:cNvPr id="141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64215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602</xdr:row>
      <xdr:rowOff>0</xdr:rowOff>
    </xdr:from>
    <xdr:ext cx="152400" cy="9525"/>
    <xdr:pic>
      <xdr:nvPicPr>
        <xdr:cNvPr id="142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64215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602</xdr:row>
      <xdr:rowOff>0</xdr:rowOff>
    </xdr:from>
    <xdr:ext cx="152400" cy="9525"/>
    <xdr:pic>
      <xdr:nvPicPr>
        <xdr:cNvPr id="143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64215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603</xdr:row>
      <xdr:rowOff>0</xdr:rowOff>
    </xdr:from>
    <xdr:ext cx="152400" cy="9525"/>
    <xdr:pic>
      <xdr:nvPicPr>
        <xdr:cNvPr id="144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64215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603</xdr:row>
      <xdr:rowOff>0</xdr:rowOff>
    </xdr:from>
    <xdr:ext cx="152400" cy="9525"/>
    <xdr:pic>
      <xdr:nvPicPr>
        <xdr:cNvPr id="145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64215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603</xdr:row>
      <xdr:rowOff>0</xdr:rowOff>
    </xdr:from>
    <xdr:ext cx="152400" cy="9525"/>
    <xdr:pic>
      <xdr:nvPicPr>
        <xdr:cNvPr id="146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64215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603</xdr:row>
      <xdr:rowOff>0</xdr:rowOff>
    </xdr:from>
    <xdr:ext cx="152400" cy="9525"/>
    <xdr:pic>
      <xdr:nvPicPr>
        <xdr:cNvPr id="147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64215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604</xdr:row>
      <xdr:rowOff>0</xdr:rowOff>
    </xdr:from>
    <xdr:ext cx="152400" cy="9525"/>
    <xdr:pic>
      <xdr:nvPicPr>
        <xdr:cNvPr id="148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64215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604</xdr:row>
      <xdr:rowOff>0</xdr:rowOff>
    </xdr:from>
    <xdr:ext cx="152400" cy="9525"/>
    <xdr:pic>
      <xdr:nvPicPr>
        <xdr:cNvPr id="149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64215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604</xdr:row>
      <xdr:rowOff>0</xdr:rowOff>
    </xdr:from>
    <xdr:ext cx="152400" cy="9525"/>
    <xdr:pic>
      <xdr:nvPicPr>
        <xdr:cNvPr id="150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64215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604</xdr:row>
      <xdr:rowOff>0</xdr:rowOff>
    </xdr:from>
    <xdr:ext cx="152400" cy="9525"/>
    <xdr:pic>
      <xdr:nvPicPr>
        <xdr:cNvPr id="151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64215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605</xdr:row>
      <xdr:rowOff>0</xdr:rowOff>
    </xdr:from>
    <xdr:ext cx="152400" cy="9525"/>
    <xdr:pic>
      <xdr:nvPicPr>
        <xdr:cNvPr id="152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64215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605</xdr:row>
      <xdr:rowOff>0</xdr:rowOff>
    </xdr:from>
    <xdr:ext cx="152400" cy="9525"/>
    <xdr:pic>
      <xdr:nvPicPr>
        <xdr:cNvPr id="153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64215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605</xdr:row>
      <xdr:rowOff>0</xdr:rowOff>
    </xdr:from>
    <xdr:ext cx="152400" cy="9525"/>
    <xdr:pic>
      <xdr:nvPicPr>
        <xdr:cNvPr id="154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64215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605</xdr:row>
      <xdr:rowOff>0</xdr:rowOff>
    </xdr:from>
    <xdr:ext cx="152400" cy="9525"/>
    <xdr:pic>
      <xdr:nvPicPr>
        <xdr:cNvPr id="155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64215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606</xdr:row>
      <xdr:rowOff>0</xdr:rowOff>
    </xdr:from>
    <xdr:ext cx="152400" cy="9525"/>
    <xdr:pic>
      <xdr:nvPicPr>
        <xdr:cNvPr id="156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606</xdr:row>
      <xdr:rowOff>0</xdr:rowOff>
    </xdr:from>
    <xdr:ext cx="152400" cy="9525"/>
    <xdr:pic>
      <xdr:nvPicPr>
        <xdr:cNvPr id="157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606</xdr:row>
      <xdr:rowOff>0</xdr:rowOff>
    </xdr:from>
    <xdr:ext cx="152400" cy="9525"/>
    <xdr:pic>
      <xdr:nvPicPr>
        <xdr:cNvPr id="158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606</xdr:row>
      <xdr:rowOff>0</xdr:rowOff>
    </xdr:from>
    <xdr:ext cx="152400" cy="9525"/>
    <xdr:pic>
      <xdr:nvPicPr>
        <xdr:cNvPr id="159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607</xdr:row>
      <xdr:rowOff>0</xdr:rowOff>
    </xdr:from>
    <xdr:ext cx="152400" cy="9525"/>
    <xdr:pic>
      <xdr:nvPicPr>
        <xdr:cNvPr id="160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607</xdr:row>
      <xdr:rowOff>0</xdr:rowOff>
    </xdr:from>
    <xdr:ext cx="152400" cy="9525"/>
    <xdr:pic>
      <xdr:nvPicPr>
        <xdr:cNvPr id="161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607</xdr:row>
      <xdr:rowOff>0</xdr:rowOff>
    </xdr:from>
    <xdr:ext cx="152400" cy="9525"/>
    <xdr:pic>
      <xdr:nvPicPr>
        <xdr:cNvPr id="162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607</xdr:row>
      <xdr:rowOff>0</xdr:rowOff>
    </xdr:from>
    <xdr:ext cx="152400" cy="9525"/>
    <xdr:pic>
      <xdr:nvPicPr>
        <xdr:cNvPr id="163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608</xdr:row>
      <xdr:rowOff>0</xdr:rowOff>
    </xdr:from>
    <xdr:ext cx="152400" cy="9525"/>
    <xdr:pic>
      <xdr:nvPicPr>
        <xdr:cNvPr id="164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608</xdr:row>
      <xdr:rowOff>0</xdr:rowOff>
    </xdr:from>
    <xdr:ext cx="152400" cy="9525"/>
    <xdr:pic>
      <xdr:nvPicPr>
        <xdr:cNvPr id="165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608</xdr:row>
      <xdr:rowOff>0</xdr:rowOff>
    </xdr:from>
    <xdr:ext cx="152400" cy="9525"/>
    <xdr:pic>
      <xdr:nvPicPr>
        <xdr:cNvPr id="166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608</xdr:row>
      <xdr:rowOff>0</xdr:rowOff>
    </xdr:from>
    <xdr:ext cx="152400" cy="9525"/>
    <xdr:pic>
      <xdr:nvPicPr>
        <xdr:cNvPr id="167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609</xdr:row>
      <xdr:rowOff>0</xdr:rowOff>
    </xdr:from>
    <xdr:ext cx="152400" cy="9525"/>
    <xdr:pic>
      <xdr:nvPicPr>
        <xdr:cNvPr id="168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609</xdr:row>
      <xdr:rowOff>0</xdr:rowOff>
    </xdr:from>
    <xdr:ext cx="152400" cy="9525"/>
    <xdr:pic>
      <xdr:nvPicPr>
        <xdr:cNvPr id="169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609</xdr:row>
      <xdr:rowOff>0</xdr:rowOff>
    </xdr:from>
    <xdr:ext cx="152400" cy="9525"/>
    <xdr:pic>
      <xdr:nvPicPr>
        <xdr:cNvPr id="170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609</xdr:row>
      <xdr:rowOff>0</xdr:rowOff>
    </xdr:from>
    <xdr:ext cx="152400" cy="9525"/>
    <xdr:pic>
      <xdr:nvPicPr>
        <xdr:cNvPr id="171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610</xdr:row>
      <xdr:rowOff>0</xdr:rowOff>
    </xdr:from>
    <xdr:ext cx="152400" cy="9525"/>
    <xdr:pic>
      <xdr:nvPicPr>
        <xdr:cNvPr id="172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610</xdr:row>
      <xdr:rowOff>0</xdr:rowOff>
    </xdr:from>
    <xdr:ext cx="152400" cy="9525"/>
    <xdr:pic>
      <xdr:nvPicPr>
        <xdr:cNvPr id="173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610</xdr:row>
      <xdr:rowOff>0</xdr:rowOff>
    </xdr:from>
    <xdr:ext cx="152400" cy="9525"/>
    <xdr:pic>
      <xdr:nvPicPr>
        <xdr:cNvPr id="174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610</xdr:row>
      <xdr:rowOff>0</xdr:rowOff>
    </xdr:from>
    <xdr:ext cx="152400" cy="9525"/>
    <xdr:pic>
      <xdr:nvPicPr>
        <xdr:cNvPr id="175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611</xdr:row>
      <xdr:rowOff>0</xdr:rowOff>
    </xdr:from>
    <xdr:ext cx="152400" cy="9525"/>
    <xdr:pic>
      <xdr:nvPicPr>
        <xdr:cNvPr id="176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611</xdr:row>
      <xdr:rowOff>0</xdr:rowOff>
    </xdr:from>
    <xdr:ext cx="152400" cy="9525"/>
    <xdr:pic>
      <xdr:nvPicPr>
        <xdr:cNvPr id="177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611</xdr:row>
      <xdr:rowOff>0</xdr:rowOff>
    </xdr:from>
    <xdr:ext cx="152400" cy="9525"/>
    <xdr:pic>
      <xdr:nvPicPr>
        <xdr:cNvPr id="178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611</xdr:row>
      <xdr:rowOff>0</xdr:rowOff>
    </xdr:from>
    <xdr:ext cx="152400" cy="9525"/>
    <xdr:pic>
      <xdr:nvPicPr>
        <xdr:cNvPr id="179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612</xdr:row>
      <xdr:rowOff>0</xdr:rowOff>
    </xdr:from>
    <xdr:ext cx="152400" cy="9525"/>
    <xdr:pic>
      <xdr:nvPicPr>
        <xdr:cNvPr id="180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612</xdr:row>
      <xdr:rowOff>0</xdr:rowOff>
    </xdr:from>
    <xdr:ext cx="152400" cy="9525"/>
    <xdr:pic>
      <xdr:nvPicPr>
        <xdr:cNvPr id="181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612</xdr:row>
      <xdr:rowOff>0</xdr:rowOff>
    </xdr:from>
    <xdr:ext cx="152400" cy="9525"/>
    <xdr:pic>
      <xdr:nvPicPr>
        <xdr:cNvPr id="182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612</xdr:row>
      <xdr:rowOff>0</xdr:rowOff>
    </xdr:from>
    <xdr:ext cx="152400" cy="9525"/>
    <xdr:pic>
      <xdr:nvPicPr>
        <xdr:cNvPr id="183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613</xdr:row>
      <xdr:rowOff>0</xdr:rowOff>
    </xdr:from>
    <xdr:ext cx="152400" cy="9525"/>
    <xdr:pic>
      <xdr:nvPicPr>
        <xdr:cNvPr id="184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613</xdr:row>
      <xdr:rowOff>0</xdr:rowOff>
    </xdr:from>
    <xdr:ext cx="152400" cy="9525"/>
    <xdr:pic>
      <xdr:nvPicPr>
        <xdr:cNvPr id="185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613</xdr:row>
      <xdr:rowOff>0</xdr:rowOff>
    </xdr:from>
    <xdr:ext cx="152400" cy="9525"/>
    <xdr:pic>
      <xdr:nvPicPr>
        <xdr:cNvPr id="186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613</xdr:row>
      <xdr:rowOff>0</xdr:rowOff>
    </xdr:from>
    <xdr:ext cx="152400" cy="9525"/>
    <xdr:pic>
      <xdr:nvPicPr>
        <xdr:cNvPr id="187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614</xdr:row>
      <xdr:rowOff>0</xdr:rowOff>
    </xdr:from>
    <xdr:ext cx="152400" cy="9525"/>
    <xdr:pic>
      <xdr:nvPicPr>
        <xdr:cNvPr id="188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614</xdr:row>
      <xdr:rowOff>0</xdr:rowOff>
    </xdr:from>
    <xdr:ext cx="152400" cy="9525"/>
    <xdr:pic>
      <xdr:nvPicPr>
        <xdr:cNvPr id="189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614</xdr:row>
      <xdr:rowOff>0</xdr:rowOff>
    </xdr:from>
    <xdr:ext cx="152400" cy="9525"/>
    <xdr:pic>
      <xdr:nvPicPr>
        <xdr:cNvPr id="190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614</xdr:row>
      <xdr:rowOff>0</xdr:rowOff>
    </xdr:from>
    <xdr:ext cx="152400" cy="9525"/>
    <xdr:pic>
      <xdr:nvPicPr>
        <xdr:cNvPr id="191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615</xdr:row>
      <xdr:rowOff>0</xdr:rowOff>
    </xdr:from>
    <xdr:ext cx="152400" cy="9525"/>
    <xdr:pic>
      <xdr:nvPicPr>
        <xdr:cNvPr id="192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615</xdr:row>
      <xdr:rowOff>0</xdr:rowOff>
    </xdr:from>
    <xdr:ext cx="152400" cy="9525"/>
    <xdr:pic>
      <xdr:nvPicPr>
        <xdr:cNvPr id="193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615</xdr:row>
      <xdr:rowOff>0</xdr:rowOff>
    </xdr:from>
    <xdr:ext cx="152400" cy="9525"/>
    <xdr:pic>
      <xdr:nvPicPr>
        <xdr:cNvPr id="194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615</xdr:row>
      <xdr:rowOff>0</xdr:rowOff>
    </xdr:from>
    <xdr:ext cx="152400" cy="9525"/>
    <xdr:pic>
      <xdr:nvPicPr>
        <xdr:cNvPr id="195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616</xdr:row>
      <xdr:rowOff>0</xdr:rowOff>
    </xdr:from>
    <xdr:ext cx="152400" cy="9525"/>
    <xdr:pic>
      <xdr:nvPicPr>
        <xdr:cNvPr id="196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616</xdr:row>
      <xdr:rowOff>0</xdr:rowOff>
    </xdr:from>
    <xdr:ext cx="152400" cy="9525"/>
    <xdr:pic>
      <xdr:nvPicPr>
        <xdr:cNvPr id="197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616</xdr:row>
      <xdr:rowOff>0</xdr:rowOff>
    </xdr:from>
    <xdr:ext cx="152400" cy="9525"/>
    <xdr:pic>
      <xdr:nvPicPr>
        <xdr:cNvPr id="198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616</xdr:row>
      <xdr:rowOff>0</xdr:rowOff>
    </xdr:from>
    <xdr:ext cx="152400" cy="9525"/>
    <xdr:pic>
      <xdr:nvPicPr>
        <xdr:cNvPr id="199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617</xdr:row>
      <xdr:rowOff>0</xdr:rowOff>
    </xdr:from>
    <xdr:ext cx="152400" cy="9525"/>
    <xdr:pic>
      <xdr:nvPicPr>
        <xdr:cNvPr id="200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617</xdr:row>
      <xdr:rowOff>0</xdr:rowOff>
    </xdr:from>
    <xdr:ext cx="152400" cy="9525"/>
    <xdr:pic>
      <xdr:nvPicPr>
        <xdr:cNvPr id="201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617</xdr:row>
      <xdr:rowOff>0</xdr:rowOff>
    </xdr:from>
    <xdr:ext cx="152400" cy="9525"/>
    <xdr:pic>
      <xdr:nvPicPr>
        <xdr:cNvPr id="202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617</xdr:row>
      <xdr:rowOff>0</xdr:rowOff>
    </xdr:from>
    <xdr:ext cx="152400" cy="9525"/>
    <xdr:pic>
      <xdr:nvPicPr>
        <xdr:cNvPr id="203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618</xdr:row>
      <xdr:rowOff>0</xdr:rowOff>
    </xdr:from>
    <xdr:ext cx="152400" cy="9525"/>
    <xdr:pic>
      <xdr:nvPicPr>
        <xdr:cNvPr id="204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618</xdr:row>
      <xdr:rowOff>0</xdr:rowOff>
    </xdr:from>
    <xdr:ext cx="152400" cy="9525"/>
    <xdr:pic>
      <xdr:nvPicPr>
        <xdr:cNvPr id="205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618</xdr:row>
      <xdr:rowOff>0</xdr:rowOff>
    </xdr:from>
    <xdr:ext cx="152400" cy="9525"/>
    <xdr:pic>
      <xdr:nvPicPr>
        <xdr:cNvPr id="206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618</xdr:row>
      <xdr:rowOff>0</xdr:rowOff>
    </xdr:from>
    <xdr:ext cx="152400" cy="9525"/>
    <xdr:pic>
      <xdr:nvPicPr>
        <xdr:cNvPr id="207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619</xdr:row>
      <xdr:rowOff>0</xdr:rowOff>
    </xdr:from>
    <xdr:ext cx="152400" cy="9525"/>
    <xdr:pic>
      <xdr:nvPicPr>
        <xdr:cNvPr id="208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619</xdr:row>
      <xdr:rowOff>0</xdr:rowOff>
    </xdr:from>
    <xdr:ext cx="152400" cy="9525"/>
    <xdr:pic>
      <xdr:nvPicPr>
        <xdr:cNvPr id="209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619</xdr:row>
      <xdr:rowOff>0</xdr:rowOff>
    </xdr:from>
    <xdr:ext cx="152400" cy="9525"/>
    <xdr:pic>
      <xdr:nvPicPr>
        <xdr:cNvPr id="210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619</xdr:row>
      <xdr:rowOff>0</xdr:rowOff>
    </xdr:from>
    <xdr:ext cx="152400" cy="9525"/>
    <xdr:pic>
      <xdr:nvPicPr>
        <xdr:cNvPr id="211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620</xdr:row>
      <xdr:rowOff>0</xdr:rowOff>
    </xdr:from>
    <xdr:ext cx="152400" cy="9525"/>
    <xdr:pic>
      <xdr:nvPicPr>
        <xdr:cNvPr id="212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620</xdr:row>
      <xdr:rowOff>0</xdr:rowOff>
    </xdr:from>
    <xdr:ext cx="152400" cy="9525"/>
    <xdr:pic>
      <xdr:nvPicPr>
        <xdr:cNvPr id="213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620</xdr:row>
      <xdr:rowOff>0</xdr:rowOff>
    </xdr:from>
    <xdr:ext cx="152400" cy="9525"/>
    <xdr:pic>
      <xdr:nvPicPr>
        <xdr:cNvPr id="214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620</xdr:row>
      <xdr:rowOff>0</xdr:rowOff>
    </xdr:from>
    <xdr:ext cx="152400" cy="9525"/>
    <xdr:pic>
      <xdr:nvPicPr>
        <xdr:cNvPr id="215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621</xdr:row>
      <xdr:rowOff>0</xdr:rowOff>
    </xdr:from>
    <xdr:ext cx="152400" cy="9525"/>
    <xdr:pic>
      <xdr:nvPicPr>
        <xdr:cNvPr id="216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621</xdr:row>
      <xdr:rowOff>0</xdr:rowOff>
    </xdr:from>
    <xdr:ext cx="152400" cy="9525"/>
    <xdr:pic>
      <xdr:nvPicPr>
        <xdr:cNvPr id="217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621</xdr:row>
      <xdr:rowOff>0</xdr:rowOff>
    </xdr:from>
    <xdr:ext cx="152400" cy="9525"/>
    <xdr:pic>
      <xdr:nvPicPr>
        <xdr:cNvPr id="218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621</xdr:row>
      <xdr:rowOff>0</xdr:rowOff>
    </xdr:from>
    <xdr:ext cx="152400" cy="9525"/>
    <xdr:pic>
      <xdr:nvPicPr>
        <xdr:cNvPr id="219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622</xdr:row>
      <xdr:rowOff>0</xdr:rowOff>
    </xdr:from>
    <xdr:ext cx="152400" cy="9525"/>
    <xdr:pic>
      <xdr:nvPicPr>
        <xdr:cNvPr id="220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622</xdr:row>
      <xdr:rowOff>0</xdr:rowOff>
    </xdr:from>
    <xdr:ext cx="152400" cy="9525"/>
    <xdr:pic>
      <xdr:nvPicPr>
        <xdr:cNvPr id="221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622</xdr:row>
      <xdr:rowOff>0</xdr:rowOff>
    </xdr:from>
    <xdr:ext cx="152400" cy="9525"/>
    <xdr:pic>
      <xdr:nvPicPr>
        <xdr:cNvPr id="222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622</xdr:row>
      <xdr:rowOff>0</xdr:rowOff>
    </xdr:from>
    <xdr:ext cx="152400" cy="9525"/>
    <xdr:pic>
      <xdr:nvPicPr>
        <xdr:cNvPr id="223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623</xdr:row>
      <xdr:rowOff>0</xdr:rowOff>
    </xdr:from>
    <xdr:ext cx="152400" cy="9525"/>
    <xdr:pic>
      <xdr:nvPicPr>
        <xdr:cNvPr id="224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623</xdr:row>
      <xdr:rowOff>0</xdr:rowOff>
    </xdr:from>
    <xdr:ext cx="152400" cy="9525"/>
    <xdr:pic>
      <xdr:nvPicPr>
        <xdr:cNvPr id="225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623</xdr:row>
      <xdr:rowOff>0</xdr:rowOff>
    </xdr:from>
    <xdr:ext cx="152400" cy="9525"/>
    <xdr:pic>
      <xdr:nvPicPr>
        <xdr:cNvPr id="226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623</xdr:row>
      <xdr:rowOff>0</xdr:rowOff>
    </xdr:from>
    <xdr:ext cx="152400" cy="9525"/>
    <xdr:pic>
      <xdr:nvPicPr>
        <xdr:cNvPr id="227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624</xdr:row>
      <xdr:rowOff>0</xdr:rowOff>
    </xdr:from>
    <xdr:ext cx="152400" cy="9525"/>
    <xdr:pic>
      <xdr:nvPicPr>
        <xdr:cNvPr id="228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624</xdr:row>
      <xdr:rowOff>0</xdr:rowOff>
    </xdr:from>
    <xdr:ext cx="152400" cy="9525"/>
    <xdr:pic>
      <xdr:nvPicPr>
        <xdr:cNvPr id="229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624</xdr:row>
      <xdr:rowOff>0</xdr:rowOff>
    </xdr:from>
    <xdr:ext cx="152400" cy="9525"/>
    <xdr:pic>
      <xdr:nvPicPr>
        <xdr:cNvPr id="230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624</xdr:row>
      <xdr:rowOff>0</xdr:rowOff>
    </xdr:from>
    <xdr:ext cx="152400" cy="9525"/>
    <xdr:pic>
      <xdr:nvPicPr>
        <xdr:cNvPr id="231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625</xdr:row>
      <xdr:rowOff>0</xdr:rowOff>
    </xdr:from>
    <xdr:ext cx="152400" cy="9525"/>
    <xdr:pic>
      <xdr:nvPicPr>
        <xdr:cNvPr id="232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625</xdr:row>
      <xdr:rowOff>0</xdr:rowOff>
    </xdr:from>
    <xdr:ext cx="152400" cy="9525"/>
    <xdr:pic>
      <xdr:nvPicPr>
        <xdr:cNvPr id="233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625</xdr:row>
      <xdr:rowOff>0</xdr:rowOff>
    </xdr:from>
    <xdr:ext cx="152400" cy="9525"/>
    <xdr:pic>
      <xdr:nvPicPr>
        <xdr:cNvPr id="234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625</xdr:row>
      <xdr:rowOff>0</xdr:rowOff>
    </xdr:from>
    <xdr:ext cx="152400" cy="9525"/>
    <xdr:pic>
      <xdr:nvPicPr>
        <xdr:cNvPr id="235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626</xdr:row>
      <xdr:rowOff>0</xdr:rowOff>
    </xdr:from>
    <xdr:ext cx="152400" cy="9525"/>
    <xdr:pic>
      <xdr:nvPicPr>
        <xdr:cNvPr id="236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626</xdr:row>
      <xdr:rowOff>0</xdr:rowOff>
    </xdr:from>
    <xdr:ext cx="152400" cy="9525"/>
    <xdr:pic>
      <xdr:nvPicPr>
        <xdr:cNvPr id="237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626</xdr:row>
      <xdr:rowOff>0</xdr:rowOff>
    </xdr:from>
    <xdr:ext cx="152400" cy="9525"/>
    <xdr:pic>
      <xdr:nvPicPr>
        <xdr:cNvPr id="238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626</xdr:row>
      <xdr:rowOff>0</xdr:rowOff>
    </xdr:from>
    <xdr:ext cx="152400" cy="9525"/>
    <xdr:pic>
      <xdr:nvPicPr>
        <xdr:cNvPr id="239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627</xdr:row>
      <xdr:rowOff>0</xdr:rowOff>
    </xdr:from>
    <xdr:ext cx="152400" cy="9525"/>
    <xdr:pic>
      <xdr:nvPicPr>
        <xdr:cNvPr id="240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627</xdr:row>
      <xdr:rowOff>0</xdr:rowOff>
    </xdr:from>
    <xdr:ext cx="152400" cy="9525"/>
    <xdr:pic>
      <xdr:nvPicPr>
        <xdr:cNvPr id="241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627</xdr:row>
      <xdr:rowOff>0</xdr:rowOff>
    </xdr:from>
    <xdr:ext cx="152400" cy="9525"/>
    <xdr:pic>
      <xdr:nvPicPr>
        <xdr:cNvPr id="242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627</xdr:row>
      <xdr:rowOff>0</xdr:rowOff>
    </xdr:from>
    <xdr:ext cx="152400" cy="9525"/>
    <xdr:pic>
      <xdr:nvPicPr>
        <xdr:cNvPr id="243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628</xdr:row>
      <xdr:rowOff>0</xdr:rowOff>
    </xdr:from>
    <xdr:ext cx="152400" cy="9525"/>
    <xdr:pic>
      <xdr:nvPicPr>
        <xdr:cNvPr id="244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628</xdr:row>
      <xdr:rowOff>0</xdr:rowOff>
    </xdr:from>
    <xdr:ext cx="152400" cy="9525"/>
    <xdr:pic>
      <xdr:nvPicPr>
        <xdr:cNvPr id="245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628</xdr:row>
      <xdr:rowOff>0</xdr:rowOff>
    </xdr:from>
    <xdr:ext cx="152400" cy="9525"/>
    <xdr:pic>
      <xdr:nvPicPr>
        <xdr:cNvPr id="246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628</xdr:row>
      <xdr:rowOff>0</xdr:rowOff>
    </xdr:from>
    <xdr:ext cx="152400" cy="9525"/>
    <xdr:pic>
      <xdr:nvPicPr>
        <xdr:cNvPr id="247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629</xdr:row>
      <xdr:rowOff>0</xdr:rowOff>
    </xdr:from>
    <xdr:ext cx="152400" cy="9525"/>
    <xdr:pic>
      <xdr:nvPicPr>
        <xdr:cNvPr id="248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629</xdr:row>
      <xdr:rowOff>0</xdr:rowOff>
    </xdr:from>
    <xdr:ext cx="152400" cy="9525"/>
    <xdr:pic>
      <xdr:nvPicPr>
        <xdr:cNvPr id="249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629</xdr:row>
      <xdr:rowOff>0</xdr:rowOff>
    </xdr:from>
    <xdr:ext cx="152400" cy="9525"/>
    <xdr:pic>
      <xdr:nvPicPr>
        <xdr:cNvPr id="250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629</xdr:row>
      <xdr:rowOff>0</xdr:rowOff>
    </xdr:from>
    <xdr:ext cx="152400" cy="9525"/>
    <xdr:pic>
      <xdr:nvPicPr>
        <xdr:cNvPr id="251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630</xdr:row>
      <xdr:rowOff>0</xdr:rowOff>
    </xdr:from>
    <xdr:ext cx="152400" cy="9525"/>
    <xdr:pic>
      <xdr:nvPicPr>
        <xdr:cNvPr id="252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630</xdr:row>
      <xdr:rowOff>0</xdr:rowOff>
    </xdr:from>
    <xdr:ext cx="152400" cy="9525"/>
    <xdr:pic>
      <xdr:nvPicPr>
        <xdr:cNvPr id="253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630</xdr:row>
      <xdr:rowOff>0</xdr:rowOff>
    </xdr:from>
    <xdr:ext cx="152400" cy="9525"/>
    <xdr:pic>
      <xdr:nvPicPr>
        <xdr:cNvPr id="254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630</xdr:row>
      <xdr:rowOff>0</xdr:rowOff>
    </xdr:from>
    <xdr:ext cx="152400" cy="9525"/>
    <xdr:pic>
      <xdr:nvPicPr>
        <xdr:cNvPr id="255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631</xdr:row>
      <xdr:rowOff>0</xdr:rowOff>
    </xdr:from>
    <xdr:ext cx="152400" cy="9525"/>
    <xdr:pic>
      <xdr:nvPicPr>
        <xdr:cNvPr id="256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631</xdr:row>
      <xdr:rowOff>0</xdr:rowOff>
    </xdr:from>
    <xdr:ext cx="152400" cy="9525"/>
    <xdr:pic>
      <xdr:nvPicPr>
        <xdr:cNvPr id="257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631</xdr:row>
      <xdr:rowOff>0</xdr:rowOff>
    </xdr:from>
    <xdr:ext cx="152400" cy="9525"/>
    <xdr:pic>
      <xdr:nvPicPr>
        <xdr:cNvPr id="258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631</xdr:row>
      <xdr:rowOff>0</xdr:rowOff>
    </xdr:from>
    <xdr:ext cx="152400" cy="9525"/>
    <xdr:pic>
      <xdr:nvPicPr>
        <xdr:cNvPr id="259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632</xdr:row>
      <xdr:rowOff>0</xdr:rowOff>
    </xdr:from>
    <xdr:ext cx="152400" cy="9525"/>
    <xdr:pic>
      <xdr:nvPicPr>
        <xdr:cNvPr id="260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632</xdr:row>
      <xdr:rowOff>0</xdr:rowOff>
    </xdr:from>
    <xdr:ext cx="152400" cy="9525"/>
    <xdr:pic>
      <xdr:nvPicPr>
        <xdr:cNvPr id="261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632</xdr:row>
      <xdr:rowOff>0</xdr:rowOff>
    </xdr:from>
    <xdr:ext cx="152400" cy="9525"/>
    <xdr:pic>
      <xdr:nvPicPr>
        <xdr:cNvPr id="262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632</xdr:row>
      <xdr:rowOff>0</xdr:rowOff>
    </xdr:from>
    <xdr:ext cx="152400" cy="9525"/>
    <xdr:pic>
      <xdr:nvPicPr>
        <xdr:cNvPr id="263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633</xdr:row>
      <xdr:rowOff>0</xdr:rowOff>
    </xdr:from>
    <xdr:ext cx="152400" cy="9525"/>
    <xdr:pic>
      <xdr:nvPicPr>
        <xdr:cNvPr id="264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633</xdr:row>
      <xdr:rowOff>0</xdr:rowOff>
    </xdr:from>
    <xdr:ext cx="152400" cy="9525"/>
    <xdr:pic>
      <xdr:nvPicPr>
        <xdr:cNvPr id="265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633</xdr:row>
      <xdr:rowOff>0</xdr:rowOff>
    </xdr:from>
    <xdr:ext cx="152400" cy="9525"/>
    <xdr:pic>
      <xdr:nvPicPr>
        <xdr:cNvPr id="266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633</xdr:row>
      <xdr:rowOff>0</xdr:rowOff>
    </xdr:from>
    <xdr:ext cx="152400" cy="9525"/>
    <xdr:pic>
      <xdr:nvPicPr>
        <xdr:cNvPr id="267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634</xdr:row>
      <xdr:rowOff>0</xdr:rowOff>
    </xdr:from>
    <xdr:ext cx="152400" cy="9525"/>
    <xdr:pic>
      <xdr:nvPicPr>
        <xdr:cNvPr id="268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634</xdr:row>
      <xdr:rowOff>0</xdr:rowOff>
    </xdr:from>
    <xdr:ext cx="152400" cy="9525"/>
    <xdr:pic>
      <xdr:nvPicPr>
        <xdr:cNvPr id="269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634</xdr:row>
      <xdr:rowOff>0</xdr:rowOff>
    </xdr:from>
    <xdr:ext cx="152400" cy="9525"/>
    <xdr:pic>
      <xdr:nvPicPr>
        <xdr:cNvPr id="270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634</xdr:row>
      <xdr:rowOff>0</xdr:rowOff>
    </xdr:from>
    <xdr:ext cx="152400" cy="9525"/>
    <xdr:pic>
      <xdr:nvPicPr>
        <xdr:cNvPr id="271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635</xdr:row>
      <xdr:rowOff>0</xdr:rowOff>
    </xdr:from>
    <xdr:ext cx="152400" cy="9525"/>
    <xdr:pic>
      <xdr:nvPicPr>
        <xdr:cNvPr id="272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635</xdr:row>
      <xdr:rowOff>0</xdr:rowOff>
    </xdr:from>
    <xdr:ext cx="152400" cy="9525"/>
    <xdr:pic>
      <xdr:nvPicPr>
        <xdr:cNvPr id="273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635</xdr:row>
      <xdr:rowOff>0</xdr:rowOff>
    </xdr:from>
    <xdr:ext cx="152400" cy="9525"/>
    <xdr:pic>
      <xdr:nvPicPr>
        <xdr:cNvPr id="274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635</xdr:row>
      <xdr:rowOff>0</xdr:rowOff>
    </xdr:from>
    <xdr:ext cx="152400" cy="9525"/>
    <xdr:pic>
      <xdr:nvPicPr>
        <xdr:cNvPr id="275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636</xdr:row>
      <xdr:rowOff>0</xdr:rowOff>
    </xdr:from>
    <xdr:ext cx="152400" cy="9525"/>
    <xdr:pic>
      <xdr:nvPicPr>
        <xdr:cNvPr id="276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636</xdr:row>
      <xdr:rowOff>0</xdr:rowOff>
    </xdr:from>
    <xdr:ext cx="152400" cy="9525"/>
    <xdr:pic>
      <xdr:nvPicPr>
        <xdr:cNvPr id="277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636</xdr:row>
      <xdr:rowOff>0</xdr:rowOff>
    </xdr:from>
    <xdr:ext cx="152400" cy="9525"/>
    <xdr:pic>
      <xdr:nvPicPr>
        <xdr:cNvPr id="278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636</xdr:row>
      <xdr:rowOff>0</xdr:rowOff>
    </xdr:from>
    <xdr:ext cx="152400" cy="9525"/>
    <xdr:pic>
      <xdr:nvPicPr>
        <xdr:cNvPr id="279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637</xdr:row>
      <xdr:rowOff>0</xdr:rowOff>
    </xdr:from>
    <xdr:ext cx="152400" cy="9525"/>
    <xdr:pic>
      <xdr:nvPicPr>
        <xdr:cNvPr id="280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637</xdr:row>
      <xdr:rowOff>0</xdr:rowOff>
    </xdr:from>
    <xdr:ext cx="152400" cy="9525"/>
    <xdr:pic>
      <xdr:nvPicPr>
        <xdr:cNvPr id="281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637</xdr:row>
      <xdr:rowOff>0</xdr:rowOff>
    </xdr:from>
    <xdr:ext cx="152400" cy="9525"/>
    <xdr:pic>
      <xdr:nvPicPr>
        <xdr:cNvPr id="282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637</xdr:row>
      <xdr:rowOff>0</xdr:rowOff>
    </xdr:from>
    <xdr:ext cx="152400" cy="9525"/>
    <xdr:pic>
      <xdr:nvPicPr>
        <xdr:cNvPr id="283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0408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354</xdr:row>
      <xdr:rowOff>0</xdr:rowOff>
    </xdr:from>
    <xdr:to>
      <xdr:col>9</xdr:col>
      <xdr:colOff>152400</xdr:colOff>
      <xdr:row>354</xdr:row>
      <xdr:rowOff>9525</xdr:rowOff>
    </xdr:to>
    <xdr:pic>
      <xdr:nvPicPr>
        <xdr:cNvPr id="2" name="Picture 3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57397650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374</xdr:row>
      <xdr:rowOff>0</xdr:rowOff>
    </xdr:from>
    <xdr:to>
      <xdr:col>9</xdr:col>
      <xdr:colOff>152400</xdr:colOff>
      <xdr:row>374</xdr:row>
      <xdr:rowOff>9525</xdr:rowOff>
    </xdr:to>
    <xdr:pic>
      <xdr:nvPicPr>
        <xdr:cNvPr id="3" name="Picture 3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60636150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374</xdr:row>
      <xdr:rowOff>0</xdr:rowOff>
    </xdr:from>
    <xdr:to>
      <xdr:col>9</xdr:col>
      <xdr:colOff>152400</xdr:colOff>
      <xdr:row>374</xdr:row>
      <xdr:rowOff>9525</xdr:rowOff>
    </xdr:to>
    <xdr:pic>
      <xdr:nvPicPr>
        <xdr:cNvPr id="4" name="Picture 28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60636150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152400</xdr:colOff>
      <xdr:row>585</xdr:row>
      <xdr:rowOff>9525</xdr:rowOff>
    </xdr:to>
    <xdr:pic>
      <xdr:nvPicPr>
        <xdr:cNvPr id="5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948404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374</xdr:row>
      <xdr:rowOff>0</xdr:rowOff>
    </xdr:from>
    <xdr:to>
      <xdr:col>9</xdr:col>
      <xdr:colOff>152400</xdr:colOff>
      <xdr:row>374</xdr:row>
      <xdr:rowOff>9525</xdr:rowOff>
    </xdr:to>
    <xdr:pic>
      <xdr:nvPicPr>
        <xdr:cNvPr id="6" name="Picture 28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60636150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152400</xdr:colOff>
      <xdr:row>585</xdr:row>
      <xdr:rowOff>9525</xdr:rowOff>
    </xdr:to>
    <xdr:pic>
      <xdr:nvPicPr>
        <xdr:cNvPr id="7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948404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354</xdr:row>
      <xdr:rowOff>0</xdr:rowOff>
    </xdr:from>
    <xdr:to>
      <xdr:col>9</xdr:col>
      <xdr:colOff>152400</xdr:colOff>
      <xdr:row>354</xdr:row>
      <xdr:rowOff>9525</xdr:rowOff>
    </xdr:to>
    <xdr:pic>
      <xdr:nvPicPr>
        <xdr:cNvPr id="2" name="Picture 3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57397650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374</xdr:row>
      <xdr:rowOff>0</xdr:rowOff>
    </xdr:from>
    <xdr:to>
      <xdr:col>9</xdr:col>
      <xdr:colOff>152400</xdr:colOff>
      <xdr:row>374</xdr:row>
      <xdr:rowOff>9525</xdr:rowOff>
    </xdr:to>
    <xdr:pic>
      <xdr:nvPicPr>
        <xdr:cNvPr id="3" name="Picture 3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60636150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374</xdr:row>
      <xdr:rowOff>0</xdr:rowOff>
    </xdr:from>
    <xdr:to>
      <xdr:col>9</xdr:col>
      <xdr:colOff>152400</xdr:colOff>
      <xdr:row>374</xdr:row>
      <xdr:rowOff>9525</xdr:rowOff>
    </xdr:to>
    <xdr:pic>
      <xdr:nvPicPr>
        <xdr:cNvPr id="4" name="Picture 28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60636150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9</xdr:col>
      <xdr:colOff>152400</xdr:colOff>
      <xdr:row>571</xdr:row>
      <xdr:rowOff>9525</xdr:rowOff>
    </xdr:to>
    <xdr:pic>
      <xdr:nvPicPr>
        <xdr:cNvPr id="5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374</xdr:row>
      <xdr:rowOff>0</xdr:rowOff>
    </xdr:from>
    <xdr:to>
      <xdr:col>9</xdr:col>
      <xdr:colOff>152400</xdr:colOff>
      <xdr:row>374</xdr:row>
      <xdr:rowOff>9525</xdr:rowOff>
    </xdr:to>
    <xdr:pic>
      <xdr:nvPicPr>
        <xdr:cNvPr id="6" name="Picture 28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60636150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9</xdr:col>
      <xdr:colOff>152400</xdr:colOff>
      <xdr:row>571</xdr:row>
      <xdr:rowOff>9525</xdr:rowOff>
    </xdr:to>
    <xdr:pic>
      <xdr:nvPicPr>
        <xdr:cNvPr id="7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355</xdr:row>
      <xdr:rowOff>0</xdr:rowOff>
    </xdr:from>
    <xdr:to>
      <xdr:col>9</xdr:col>
      <xdr:colOff>152400</xdr:colOff>
      <xdr:row>355</xdr:row>
      <xdr:rowOff>9525</xdr:rowOff>
    </xdr:to>
    <xdr:pic>
      <xdr:nvPicPr>
        <xdr:cNvPr id="8" name="Picture 33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575595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375</xdr:row>
      <xdr:rowOff>0</xdr:rowOff>
    </xdr:from>
    <xdr:to>
      <xdr:col>9</xdr:col>
      <xdr:colOff>152400</xdr:colOff>
      <xdr:row>375</xdr:row>
      <xdr:rowOff>9525</xdr:rowOff>
    </xdr:to>
    <xdr:pic>
      <xdr:nvPicPr>
        <xdr:cNvPr id="9" name="Picture 33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607980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375</xdr:row>
      <xdr:rowOff>0</xdr:rowOff>
    </xdr:from>
    <xdr:to>
      <xdr:col>9</xdr:col>
      <xdr:colOff>152400</xdr:colOff>
      <xdr:row>375</xdr:row>
      <xdr:rowOff>9525</xdr:rowOff>
    </xdr:to>
    <xdr:pic>
      <xdr:nvPicPr>
        <xdr:cNvPr id="10" name="Picture 33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607980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9</xdr:col>
      <xdr:colOff>152400</xdr:colOff>
      <xdr:row>586</xdr:row>
      <xdr:rowOff>9525</xdr:rowOff>
    </xdr:to>
    <xdr:pic>
      <xdr:nvPicPr>
        <xdr:cNvPr id="11" name="Picture 33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94964250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375</xdr:row>
      <xdr:rowOff>0</xdr:rowOff>
    </xdr:from>
    <xdr:to>
      <xdr:col>9</xdr:col>
      <xdr:colOff>152400</xdr:colOff>
      <xdr:row>375</xdr:row>
      <xdr:rowOff>9525</xdr:rowOff>
    </xdr:to>
    <xdr:pic>
      <xdr:nvPicPr>
        <xdr:cNvPr id="12" name="Picture 33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607980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9</xdr:col>
      <xdr:colOff>152400</xdr:colOff>
      <xdr:row>586</xdr:row>
      <xdr:rowOff>9525</xdr:rowOff>
    </xdr:to>
    <xdr:pic>
      <xdr:nvPicPr>
        <xdr:cNvPr id="13" name="Picture 33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94964250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354</xdr:row>
      <xdr:rowOff>0</xdr:rowOff>
    </xdr:from>
    <xdr:to>
      <xdr:col>9</xdr:col>
      <xdr:colOff>152400</xdr:colOff>
      <xdr:row>354</xdr:row>
      <xdr:rowOff>9525</xdr:rowOff>
    </xdr:to>
    <xdr:pic>
      <xdr:nvPicPr>
        <xdr:cNvPr id="14" name="Picture 33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57397650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374</xdr:row>
      <xdr:rowOff>0</xdr:rowOff>
    </xdr:from>
    <xdr:to>
      <xdr:col>9</xdr:col>
      <xdr:colOff>152400</xdr:colOff>
      <xdr:row>374</xdr:row>
      <xdr:rowOff>9525</xdr:rowOff>
    </xdr:to>
    <xdr:pic>
      <xdr:nvPicPr>
        <xdr:cNvPr id="15" name="Picture 33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60636150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374</xdr:row>
      <xdr:rowOff>0</xdr:rowOff>
    </xdr:from>
    <xdr:to>
      <xdr:col>9</xdr:col>
      <xdr:colOff>152400</xdr:colOff>
      <xdr:row>374</xdr:row>
      <xdr:rowOff>9525</xdr:rowOff>
    </xdr:to>
    <xdr:pic>
      <xdr:nvPicPr>
        <xdr:cNvPr id="16" name="Picture 33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60636150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9</xdr:col>
      <xdr:colOff>152400</xdr:colOff>
      <xdr:row>571</xdr:row>
      <xdr:rowOff>9525</xdr:rowOff>
    </xdr:to>
    <xdr:pic>
      <xdr:nvPicPr>
        <xdr:cNvPr id="17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374</xdr:row>
      <xdr:rowOff>0</xdr:rowOff>
    </xdr:from>
    <xdr:to>
      <xdr:col>9</xdr:col>
      <xdr:colOff>152400</xdr:colOff>
      <xdr:row>374</xdr:row>
      <xdr:rowOff>9525</xdr:rowOff>
    </xdr:to>
    <xdr:pic>
      <xdr:nvPicPr>
        <xdr:cNvPr id="18" name="Picture 33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60636150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9</xdr:col>
      <xdr:colOff>152400</xdr:colOff>
      <xdr:row>571</xdr:row>
      <xdr:rowOff>9525</xdr:rowOff>
    </xdr:to>
    <xdr:pic>
      <xdr:nvPicPr>
        <xdr:cNvPr id="19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354</xdr:row>
      <xdr:rowOff>0</xdr:rowOff>
    </xdr:from>
    <xdr:to>
      <xdr:col>9</xdr:col>
      <xdr:colOff>152400</xdr:colOff>
      <xdr:row>354</xdr:row>
      <xdr:rowOff>9525</xdr:rowOff>
    </xdr:to>
    <xdr:pic>
      <xdr:nvPicPr>
        <xdr:cNvPr id="2" name="Picture 3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57397650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374</xdr:row>
      <xdr:rowOff>0</xdr:rowOff>
    </xdr:from>
    <xdr:to>
      <xdr:col>9</xdr:col>
      <xdr:colOff>152400</xdr:colOff>
      <xdr:row>374</xdr:row>
      <xdr:rowOff>9525</xdr:rowOff>
    </xdr:to>
    <xdr:pic>
      <xdr:nvPicPr>
        <xdr:cNvPr id="3" name="Picture 3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60636150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374</xdr:row>
      <xdr:rowOff>0</xdr:rowOff>
    </xdr:from>
    <xdr:to>
      <xdr:col>9</xdr:col>
      <xdr:colOff>152400</xdr:colOff>
      <xdr:row>374</xdr:row>
      <xdr:rowOff>9525</xdr:rowOff>
    </xdr:to>
    <xdr:pic>
      <xdr:nvPicPr>
        <xdr:cNvPr id="4" name="Picture 28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60636150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152400</xdr:colOff>
      <xdr:row>585</xdr:row>
      <xdr:rowOff>9525</xdr:rowOff>
    </xdr:to>
    <xdr:pic>
      <xdr:nvPicPr>
        <xdr:cNvPr id="5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948404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374</xdr:row>
      <xdr:rowOff>0</xdr:rowOff>
    </xdr:from>
    <xdr:to>
      <xdr:col>9</xdr:col>
      <xdr:colOff>152400</xdr:colOff>
      <xdr:row>374</xdr:row>
      <xdr:rowOff>9525</xdr:rowOff>
    </xdr:to>
    <xdr:pic>
      <xdr:nvPicPr>
        <xdr:cNvPr id="6" name="Picture 28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60636150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152400</xdr:colOff>
      <xdr:row>585</xdr:row>
      <xdr:rowOff>9525</xdr:rowOff>
    </xdr:to>
    <xdr:pic>
      <xdr:nvPicPr>
        <xdr:cNvPr id="7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9484042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354</xdr:row>
      <xdr:rowOff>0</xdr:rowOff>
    </xdr:from>
    <xdr:to>
      <xdr:col>9</xdr:col>
      <xdr:colOff>152400</xdr:colOff>
      <xdr:row>354</xdr:row>
      <xdr:rowOff>9525</xdr:rowOff>
    </xdr:to>
    <xdr:pic>
      <xdr:nvPicPr>
        <xdr:cNvPr id="2" name="Picture 3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57397650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374</xdr:row>
      <xdr:rowOff>0</xdr:rowOff>
    </xdr:from>
    <xdr:to>
      <xdr:col>9</xdr:col>
      <xdr:colOff>152400</xdr:colOff>
      <xdr:row>374</xdr:row>
      <xdr:rowOff>9525</xdr:rowOff>
    </xdr:to>
    <xdr:pic>
      <xdr:nvPicPr>
        <xdr:cNvPr id="3" name="Picture 3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60636150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374</xdr:row>
      <xdr:rowOff>0</xdr:rowOff>
    </xdr:from>
    <xdr:to>
      <xdr:col>9</xdr:col>
      <xdr:colOff>152400</xdr:colOff>
      <xdr:row>374</xdr:row>
      <xdr:rowOff>9525</xdr:rowOff>
    </xdr:to>
    <xdr:pic>
      <xdr:nvPicPr>
        <xdr:cNvPr id="4" name="Picture 28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60636150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9</xdr:col>
      <xdr:colOff>152400</xdr:colOff>
      <xdr:row>571</xdr:row>
      <xdr:rowOff>9525</xdr:rowOff>
    </xdr:to>
    <xdr:pic>
      <xdr:nvPicPr>
        <xdr:cNvPr id="5" name="Picture 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374</xdr:row>
      <xdr:rowOff>0</xdr:rowOff>
    </xdr:from>
    <xdr:to>
      <xdr:col>9</xdr:col>
      <xdr:colOff>152400</xdr:colOff>
      <xdr:row>374</xdr:row>
      <xdr:rowOff>9525</xdr:rowOff>
    </xdr:to>
    <xdr:pic>
      <xdr:nvPicPr>
        <xdr:cNvPr id="6" name="Picture 28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60636150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9</xdr:col>
      <xdr:colOff>152400</xdr:colOff>
      <xdr:row>571</xdr:row>
      <xdr:rowOff>9525</xdr:rowOff>
    </xdr:to>
    <xdr:pic>
      <xdr:nvPicPr>
        <xdr:cNvPr id="7" name="Picture 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355</xdr:row>
      <xdr:rowOff>0</xdr:rowOff>
    </xdr:from>
    <xdr:to>
      <xdr:col>9</xdr:col>
      <xdr:colOff>152400</xdr:colOff>
      <xdr:row>355</xdr:row>
      <xdr:rowOff>9525</xdr:rowOff>
    </xdr:to>
    <xdr:pic>
      <xdr:nvPicPr>
        <xdr:cNvPr id="8" name="Picture 33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575595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375</xdr:row>
      <xdr:rowOff>0</xdr:rowOff>
    </xdr:from>
    <xdr:to>
      <xdr:col>9</xdr:col>
      <xdr:colOff>152400</xdr:colOff>
      <xdr:row>375</xdr:row>
      <xdr:rowOff>9525</xdr:rowOff>
    </xdr:to>
    <xdr:pic>
      <xdr:nvPicPr>
        <xdr:cNvPr id="9" name="Picture 33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607980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375</xdr:row>
      <xdr:rowOff>0</xdr:rowOff>
    </xdr:from>
    <xdr:to>
      <xdr:col>9</xdr:col>
      <xdr:colOff>152400</xdr:colOff>
      <xdr:row>375</xdr:row>
      <xdr:rowOff>9525</xdr:rowOff>
    </xdr:to>
    <xdr:pic>
      <xdr:nvPicPr>
        <xdr:cNvPr id="10" name="Picture 33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607980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9</xdr:col>
      <xdr:colOff>152400</xdr:colOff>
      <xdr:row>586</xdr:row>
      <xdr:rowOff>9525</xdr:rowOff>
    </xdr:to>
    <xdr:pic>
      <xdr:nvPicPr>
        <xdr:cNvPr id="11" name="Picture 33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94964250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375</xdr:row>
      <xdr:rowOff>0</xdr:rowOff>
    </xdr:from>
    <xdr:to>
      <xdr:col>9</xdr:col>
      <xdr:colOff>152400</xdr:colOff>
      <xdr:row>375</xdr:row>
      <xdr:rowOff>9525</xdr:rowOff>
    </xdr:to>
    <xdr:pic>
      <xdr:nvPicPr>
        <xdr:cNvPr id="12" name="Picture 33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607980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9</xdr:col>
      <xdr:colOff>152400</xdr:colOff>
      <xdr:row>586</xdr:row>
      <xdr:rowOff>9525</xdr:rowOff>
    </xdr:to>
    <xdr:pic>
      <xdr:nvPicPr>
        <xdr:cNvPr id="13" name="Picture 33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94964250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354</xdr:row>
      <xdr:rowOff>0</xdr:rowOff>
    </xdr:from>
    <xdr:to>
      <xdr:col>9</xdr:col>
      <xdr:colOff>152400</xdr:colOff>
      <xdr:row>354</xdr:row>
      <xdr:rowOff>9525</xdr:rowOff>
    </xdr:to>
    <xdr:pic>
      <xdr:nvPicPr>
        <xdr:cNvPr id="14" name="Picture 33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57397650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374</xdr:row>
      <xdr:rowOff>0</xdr:rowOff>
    </xdr:from>
    <xdr:to>
      <xdr:col>9</xdr:col>
      <xdr:colOff>152400</xdr:colOff>
      <xdr:row>374</xdr:row>
      <xdr:rowOff>9525</xdr:rowOff>
    </xdr:to>
    <xdr:pic>
      <xdr:nvPicPr>
        <xdr:cNvPr id="15" name="Picture 33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60636150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374</xdr:row>
      <xdr:rowOff>0</xdr:rowOff>
    </xdr:from>
    <xdr:to>
      <xdr:col>9</xdr:col>
      <xdr:colOff>152400</xdr:colOff>
      <xdr:row>374</xdr:row>
      <xdr:rowOff>9525</xdr:rowOff>
    </xdr:to>
    <xdr:pic>
      <xdr:nvPicPr>
        <xdr:cNvPr id="16" name="Picture 33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60636150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9</xdr:col>
      <xdr:colOff>152400</xdr:colOff>
      <xdr:row>571</xdr:row>
      <xdr:rowOff>9525</xdr:rowOff>
    </xdr:to>
    <xdr:pic>
      <xdr:nvPicPr>
        <xdr:cNvPr id="17" name="Picture 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374</xdr:row>
      <xdr:rowOff>0</xdr:rowOff>
    </xdr:from>
    <xdr:to>
      <xdr:col>9</xdr:col>
      <xdr:colOff>152400</xdr:colOff>
      <xdr:row>374</xdr:row>
      <xdr:rowOff>9525</xdr:rowOff>
    </xdr:to>
    <xdr:pic>
      <xdr:nvPicPr>
        <xdr:cNvPr id="18" name="Picture 33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60636150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9</xdr:col>
      <xdr:colOff>152400</xdr:colOff>
      <xdr:row>571</xdr:row>
      <xdr:rowOff>9525</xdr:rowOff>
    </xdr:to>
    <xdr:pic>
      <xdr:nvPicPr>
        <xdr:cNvPr id="19" name="Picture 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92535375"/>
          <a:ext cx="15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29"/>
  <sheetViews>
    <sheetView workbookViewId="0">
      <selection sqref="A1:XFD1048576"/>
    </sheetView>
  </sheetViews>
  <sheetFormatPr defaultColWidth="11" defaultRowHeight="12.75" x14ac:dyDescent="0.2"/>
  <cols>
    <col min="1" max="1" width="17.875" style="5" bestFit="1" customWidth="1"/>
    <col min="2" max="2" width="6.75" style="3" bestFit="1" customWidth="1"/>
    <col min="3" max="3" width="9.625" style="3" bestFit="1" customWidth="1"/>
    <col min="4" max="4" width="45.375" style="7" customWidth="1"/>
    <col min="5" max="5" width="32.75" style="7" customWidth="1"/>
    <col min="6" max="6" width="34.25" style="7" bestFit="1" customWidth="1"/>
    <col min="7" max="7" width="18.75" style="5" bestFit="1" customWidth="1"/>
    <col min="8" max="8" width="9.75" style="6" bestFit="1" customWidth="1"/>
    <col min="9" max="9" width="7" style="7" bestFit="1" customWidth="1"/>
    <col min="10" max="10" width="9.625" style="7" customWidth="1"/>
    <col min="11" max="11" width="10.75" style="8" bestFit="1" customWidth="1"/>
    <col min="12" max="12" width="9.875" style="8" bestFit="1" customWidth="1"/>
    <col min="13" max="16384" width="11" style="7"/>
  </cols>
  <sheetData>
    <row r="1" spans="1:12" x14ac:dyDescent="0.2">
      <c r="A1" s="1" t="s">
        <v>0</v>
      </c>
      <c r="B1" s="2"/>
      <c r="D1" s="4" t="s">
        <v>1</v>
      </c>
      <c r="E1" s="4" t="s">
        <v>1168</v>
      </c>
      <c r="F1" s="4"/>
    </row>
    <row r="2" spans="1:12" s="8" customFormat="1" x14ac:dyDescent="0.2">
      <c r="A2" s="36" t="s">
        <v>2</v>
      </c>
      <c r="B2" s="9" t="s">
        <v>3</v>
      </c>
      <c r="C2" s="38" t="s">
        <v>4</v>
      </c>
      <c r="D2" s="9" t="s">
        <v>5</v>
      </c>
      <c r="E2" s="9" t="s">
        <v>6</v>
      </c>
      <c r="F2" s="9" t="s">
        <v>7</v>
      </c>
      <c r="G2" s="9" t="s">
        <v>8</v>
      </c>
      <c r="H2" s="10" t="s">
        <v>9</v>
      </c>
      <c r="I2" s="9" t="s">
        <v>10</v>
      </c>
      <c r="J2" s="9" t="s">
        <v>11</v>
      </c>
      <c r="K2" s="9" t="s">
        <v>12</v>
      </c>
      <c r="L2" s="9" t="s">
        <v>13</v>
      </c>
    </row>
    <row r="3" spans="1:12" x14ac:dyDescent="0.2">
      <c r="A3" s="11" t="s">
        <v>14</v>
      </c>
      <c r="B3" s="12" t="s">
        <v>15</v>
      </c>
      <c r="C3" s="13" t="s">
        <v>16</v>
      </c>
      <c r="D3" s="14" t="s">
        <v>17</v>
      </c>
      <c r="E3" s="14" t="s">
        <v>18</v>
      </c>
      <c r="F3" s="14" t="s">
        <v>19</v>
      </c>
      <c r="G3" s="11" t="s">
        <v>1149</v>
      </c>
      <c r="H3" s="15" t="s">
        <v>20</v>
      </c>
      <c r="I3" s="14" t="s">
        <v>1175</v>
      </c>
      <c r="J3" s="14"/>
      <c r="K3" s="16">
        <v>3642373</v>
      </c>
      <c r="L3" s="16"/>
    </row>
    <row r="4" spans="1:12" x14ac:dyDescent="0.2">
      <c r="A4" s="11" t="s">
        <v>21</v>
      </c>
      <c r="B4" s="12" t="s">
        <v>15</v>
      </c>
      <c r="C4" s="13" t="s">
        <v>16</v>
      </c>
      <c r="D4" s="14" t="s">
        <v>22</v>
      </c>
      <c r="E4" s="14" t="s">
        <v>23</v>
      </c>
      <c r="F4" s="14" t="s">
        <v>24</v>
      </c>
      <c r="G4" s="11">
        <v>167.12</v>
      </c>
      <c r="H4" s="15" t="s">
        <v>25</v>
      </c>
      <c r="I4" s="14" t="s">
        <v>1176</v>
      </c>
      <c r="J4" s="14"/>
      <c r="K4" s="16">
        <v>131697</v>
      </c>
      <c r="L4" s="16"/>
    </row>
    <row r="5" spans="1:12" x14ac:dyDescent="0.2">
      <c r="A5" s="11" t="s">
        <v>26</v>
      </c>
      <c r="B5" s="12" t="s">
        <v>15</v>
      </c>
      <c r="C5" s="13" t="s">
        <v>16</v>
      </c>
      <c r="D5" s="14" t="s">
        <v>27</v>
      </c>
      <c r="E5" s="14" t="s">
        <v>28</v>
      </c>
      <c r="F5" s="14" t="s">
        <v>29</v>
      </c>
      <c r="G5" s="11">
        <v>228.12</v>
      </c>
      <c r="H5" s="15" t="s">
        <v>30</v>
      </c>
      <c r="I5" s="14" t="s">
        <v>1177</v>
      </c>
      <c r="J5" s="14"/>
      <c r="K5" s="16">
        <v>2220661</v>
      </c>
      <c r="L5" s="16" t="s">
        <v>31</v>
      </c>
    </row>
    <row r="6" spans="1:12" x14ac:dyDescent="0.2">
      <c r="A6" s="11" t="s">
        <v>32</v>
      </c>
      <c r="B6" s="12" t="s">
        <v>15</v>
      </c>
      <c r="C6" s="13" t="s">
        <v>33</v>
      </c>
      <c r="D6" s="14" t="s">
        <v>34</v>
      </c>
      <c r="E6" s="14" t="s">
        <v>35</v>
      </c>
      <c r="F6" s="14" t="s">
        <v>36</v>
      </c>
      <c r="G6" s="11">
        <v>260.29000000000002</v>
      </c>
      <c r="H6" s="15" t="s">
        <v>37</v>
      </c>
      <c r="I6" s="14" t="s">
        <v>1178</v>
      </c>
      <c r="J6" s="14"/>
      <c r="K6" s="16"/>
      <c r="L6" s="16"/>
    </row>
    <row r="7" spans="1:12" x14ac:dyDescent="0.2">
      <c r="A7" s="17"/>
      <c r="B7" s="18"/>
      <c r="C7" s="19"/>
      <c r="D7" s="19"/>
      <c r="E7" s="19"/>
      <c r="F7" s="19"/>
      <c r="G7" s="17"/>
      <c r="H7" s="20"/>
      <c r="I7" s="19"/>
      <c r="J7" s="19"/>
      <c r="K7" s="21"/>
      <c r="L7" s="21"/>
    </row>
    <row r="8" spans="1:12" x14ac:dyDescent="0.2">
      <c r="A8" s="11" t="s">
        <v>38</v>
      </c>
      <c r="B8" s="12" t="s">
        <v>39</v>
      </c>
      <c r="C8" s="13" t="s">
        <v>40</v>
      </c>
      <c r="D8" s="14" t="s">
        <v>41</v>
      </c>
      <c r="E8" s="14" t="s">
        <v>42</v>
      </c>
      <c r="F8" s="14" t="s">
        <v>43</v>
      </c>
      <c r="G8" s="11">
        <v>184.24</v>
      </c>
      <c r="H8" s="15" t="s">
        <v>44</v>
      </c>
      <c r="I8" s="14" t="s">
        <v>1179</v>
      </c>
      <c r="J8" s="14"/>
      <c r="K8" s="16">
        <v>742770</v>
      </c>
      <c r="L8" s="16" t="s">
        <v>45</v>
      </c>
    </row>
    <row r="9" spans="1:12" x14ac:dyDescent="0.2">
      <c r="A9" s="11" t="s">
        <v>46</v>
      </c>
      <c r="B9" s="12" t="s">
        <v>39</v>
      </c>
      <c r="C9" s="13" t="s">
        <v>40</v>
      </c>
      <c r="D9" s="14" t="s">
        <v>47</v>
      </c>
      <c r="E9" s="14" t="s">
        <v>48</v>
      </c>
      <c r="F9" s="14" t="s">
        <v>49</v>
      </c>
      <c r="G9" s="11">
        <v>122.12</v>
      </c>
      <c r="H9" s="15" t="s">
        <v>50</v>
      </c>
      <c r="I9" s="14" t="s">
        <v>1180</v>
      </c>
      <c r="J9" s="14"/>
      <c r="K9" s="16">
        <v>383619</v>
      </c>
      <c r="L9" s="16" t="s">
        <v>51</v>
      </c>
    </row>
    <row r="10" spans="1:12" x14ac:dyDescent="0.2">
      <c r="A10" s="11" t="s">
        <v>52</v>
      </c>
      <c r="B10" s="12" t="s">
        <v>39</v>
      </c>
      <c r="C10" s="13" t="s">
        <v>40</v>
      </c>
      <c r="D10" s="14" t="s">
        <v>53</v>
      </c>
      <c r="E10" s="14" t="s">
        <v>54</v>
      </c>
      <c r="F10" s="14" t="s">
        <v>55</v>
      </c>
      <c r="G10" s="11">
        <v>254.15</v>
      </c>
      <c r="H10" s="15" t="s">
        <v>56</v>
      </c>
      <c r="I10" s="14" t="s">
        <v>1181</v>
      </c>
      <c r="J10" s="14"/>
      <c r="K10" s="16">
        <v>1887659</v>
      </c>
      <c r="L10" s="16" t="s">
        <v>57</v>
      </c>
    </row>
    <row r="11" spans="1:12" x14ac:dyDescent="0.2">
      <c r="A11" s="11" t="s">
        <v>58</v>
      </c>
      <c r="B11" s="12" t="s">
        <v>39</v>
      </c>
      <c r="C11" s="13" t="s">
        <v>40</v>
      </c>
      <c r="D11" s="14" t="s">
        <v>59</v>
      </c>
      <c r="E11" s="14" t="s">
        <v>60</v>
      </c>
      <c r="F11" s="14" t="s">
        <v>61</v>
      </c>
      <c r="G11" s="11">
        <v>214.25</v>
      </c>
      <c r="H11" s="15" t="s">
        <v>62</v>
      </c>
      <c r="I11" s="14" t="s">
        <v>1182</v>
      </c>
      <c r="J11" s="14"/>
      <c r="K11" s="16">
        <v>2695326</v>
      </c>
      <c r="L11" s="16" t="s">
        <v>63</v>
      </c>
    </row>
    <row r="12" spans="1:12" x14ac:dyDescent="0.2">
      <c r="A12" s="11" t="s">
        <v>32</v>
      </c>
      <c r="B12" s="12" t="s">
        <v>39</v>
      </c>
      <c r="C12" s="13" t="s">
        <v>33</v>
      </c>
      <c r="D12" s="14" t="s">
        <v>34</v>
      </c>
      <c r="E12" s="14" t="s">
        <v>35</v>
      </c>
      <c r="F12" s="14" t="s">
        <v>36</v>
      </c>
      <c r="G12" s="11">
        <v>260.29000000000002</v>
      </c>
      <c r="H12" s="15" t="s">
        <v>37</v>
      </c>
      <c r="I12" s="14" t="s">
        <v>1178</v>
      </c>
      <c r="J12" s="14"/>
      <c r="K12" s="16"/>
      <c r="L12" s="16"/>
    </row>
    <row r="13" spans="1:12" x14ac:dyDescent="0.2">
      <c r="A13" s="7"/>
      <c r="B13" s="18"/>
      <c r="C13" s="19"/>
      <c r="D13" s="19"/>
      <c r="E13" s="19"/>
      <c r="F13" s="19"/>
      <c r="G13" s="17"/>
      <c r="H13" s="20"/>
      <c r="I13" s="19"/>
      <c r="J13" s="19"/>
      <c r="K13" s="21"/>
      <c r="L13" s="21"/>
    </row>
    <row r="14" spans="1:12" x14ac:dyDescent="0.2">
      <c r="A14" s="11" t="s">
        <v>1150</v>
      </c>
      <c r="B14" s="12" t="s">
        <v>65</v>
      </c>
      <c r="C14" s="13" t="s">
        <v>40</v>
      </c>
      <c r="D14" s="14" t="s">
        <v>66</v>
      </c>
      <c r="E14" s="14" t="s">
        <v>67</v>
      </c>
      <c r="F14" s="14" t="s">
        <v>68</v>
      </c>
      <c r="G14" s="11">
        <v>132.12</v>
      </c>
      <c r="H14" s="15" t="s">
        <v>69</v>
      </c>
      <c r="I14" s="14" t="s">
        <v>1183</v>
      </c>
      <c r="J14" s="14"/>
      <c r="K14" s="16">
        <v>1765223</v>
      </c>
      <c r="L14" s="16"/>
    </row>
    <row r="15" spans="1:12" x14ac:dyDescent="0.2">
      <c r="A15" s="11" t="s">
        <v>70</v>
      </c>
      <c r="B15" s="12" t="s">
        <v>65</v>
      </c>
      <c r="C15" s="13" t="s">
        <v>40</v>
      </c>
      <c r="D15" s="14" t="s">
        <v>71</v>
      </c>
      <c r="E15" s="14" t="s">
        <v>72</v>
      </c>
      <c r="F15" s="14" t="s">
        <v>73</v>
      </c>
      <c r="G15" s="11">
        <v>189.17</v>
      </c>
      <c r="H15" s="15" t="s">
        <v>74</v>
      </c>
      <c r="I15" s="14" t="s">
        <v>1184</v>
      </c>
      <c r="J15" s="14"/>
      <c r="K15" s="16">
        <v>1711130</v>
      </c>
      <c r="L15" s="16"/>
    </row>
    <row r="16" spans="1:12" x14ac:dyDescent="0.2">
      <c r="A16" s="11" t="s">
        <v>75</v>
      </c>
      <c r="B16" s="12" t="s">
        <v>65</v>
      </c>
      <c r="C16" s="13" t="s">
        <v>40</v>
      </c>
      <c r="D16" s="14" t="s">
        <v>76</v>
      </c>
      <c r="E16" s="14" t="s">
        <v>77</v>
      </c>
      <c r="F16" s="14" t="s">
        <v>78</v>
      </c>
      <c r="G16" s="11">
        <v>246.22</v>
      </c>
      <c r="H16" s="15" t="s">
        <v>79</v>
      </c>
      <c r="I16" s="14" t="s">
        <v>1185</v>
      </c>
      <c r="J16" s="14"/>
      <c r="K16" s="16">
        <v>1715387</v>
      </c>
      <c r="L16" s="16"/>
    </row>
    <row r="17" spans="1:12" x14ac:dyDescent="0.2">
      <c r="A17" s="11" t="s">
        <v>70</v>
      </c>
      <c r="B17" s="12" t="s">
        <v>65</v>
      </c>
      <c r="C17" s="13" t="s">
        <v>40</v>
      </c>
      <c r="D17" s="14" t="s">
        <v>80</v>
      </c>
      <c r="E17" s="14" t="s">
        <v>81</v>
      </c>
      <c r="F17" s="14" t="s">
        <v>82</v>
      </c>
      <c r="G17" s="11">
        <v>303.27999999999997</v>
      </c>
      <c r="H17" s="15" t="s">
        <v>83</v>
      </c>
      <c r="I17" s="14" t="s">
        <v>1186</v>
      </c>
      <c r="J17" s="14"/>
      <c r="K17" s="16">
        <v>1716946</v>
      </c>
      <c r="L17" s="16"/>
    </row>
    <row r="18" spans="1:12" x14ac:dyDescent="0.2">
      <c r="A18" s="11" t="s">
        <v>32</v>
      </c>
      <c r="B18" s="12" t="s">
        <v>65</v>
      </c>
      <c r="C18" s="13" t="s">
        <v>33</v>
      </c>
      <c r="D18" s="14" t="s">
        <v>34</v>
      </c>
      <c r="E18" s="14" t="s">
        <v>35</v>
      </c>
      <c r="F18" s="14" t="s">
        <v>36</v>
      </c>
      <c r="G18" s="11">
        <v>260.29000000000002</v>
      </c>
      <c r="H18" s="15" t="s">
        <v>37</v>
      </c>
      <c r="I18" s="14" t="s">
        <v>1178</v>
      </c>
      <c r="J18" s="14"/>
      <c r="K18" s="16"/>
      <c r="L18" s="16"/>
    </row>
    <row r="19" spans="1:12" x14ac:dyDescent="0.2">
      <c r="A19" s="17"/>
      <c r="B19" s="18"/>
      <c r="C19" s="19"/>
      <c r="D19" s="19"/>
      <c r="E19" s="19"/>
      <c r="F19" s="19"/>
      <c r="G19" s="17"/>
      <c r="H19" s="20"/>
      <c r="I19" s="19"/>
      <c r="J19" s="19"/>
      <c r="K19" s="21"/>
      <c r="L19" s="21"/>
    </row>
    <row r="20" spans="1:12" x14ac:dyDescent="0.2">
      <c r="A20" s="11" t="s">
        <v>26</v>
      </c>
      <c r="B20" s="12" t="s">
        <v>84</v>
      </c>
      <c r="C20" s="13" t="s">
        <v>40</v>
      </c>
      <c r="D20" s="14" t="s">
        <v>27</v>
      </c>
      <c r="E20" s="14" t="s">
        <v>28</v>
      </c>
      <c r="F20" s="14" t="s">
        <v>29</v>
      </c>
      <c r="G20" s="11">
        <v>228.12</v>
      </c>
      <c r="H20" s="15" t="s">
        <v>30</v>
      </c>
      <c r="I20" s="14" t="s">
        <v>1177</v>
      </c>
      <c r="J20" s="14"/>
      <c r="K20" s="16">
        <v>2220661</v>
      </c>
      <c r="L20" s="16" t="s">
        <v>31</v>
      </c>
    </row>
    <row r="21" spans="1:12" x14ac:dyDescent="0.2">
      <c r="A21" s="11" t="s">
        <v>85</v>
      </c>
      <c r="B21" s="12" t="s">
        <v>84</v>
      </c>
      <c r="C21" s="13" t="s">
        <v>40</v>
      </c>
      <c r="D21" s="14" t="s">
        <v>86</v>
      </c>
      <c r="E21" s="14" t="s">
        <v>87</v>
      </c>
      <c r="F21" s="14" t="s">
        <v>88</v>
      </c>
      <c r="G21" s="11">
        <v>137.13999999999999</v>
      </c>
      <c r="H21" s="15" t="s">
        <v>89</v>
      </c>
      <c r="I21" s="14" t="s">
        <v>1187</v>
      </c>
      <c r="J21" s="14"/>
      <c r="K21" s="16">
        <v>471605</v>
      </c>
      <c r="L21" s="16" t="s">
        <v>90</v>
      </c>
    </row>
    <row r="22" spans="1:12" x14ac:dyDescent="0.2">
      <c r="A22" s="11" t="s">
        <v>91</v>
      </c>
      <c r="B22" s="12" t="s">
        <v>84</v>
      </c>
      <c r="C22" s="13" t="s">
        <v>40</v>
      </c>
      <c r="D22" s="14" t="s">
        <v>92</v>
      </c>
      <c r="E22" s="14" t="s">
        <v>93</v>
      </c>
      <c r="F22" s="14" t="s">
        <v>94</v>
      </c>
      <c r="G22" s="11">
        <v>138.12</v>
      </c>
      <c r="H22" s="15" t="s">
        <v>95</v>
      </c>
      <c r="I22" s="14" t="s">
        <v>1188</v>
      </c>
      <c r="J22" s="14"/>
      <c r="K22" s="16">
        <v>774890</v>
      </c>
      <c r="L22" s="16" t="s">
        <v>96</v>
      </c>
    </row>
    <row r="23" spans="1:12" x14ac:dyDescent="0.2">
      <c r="A23" s="11" t="s">
        <v>97</v>
      </c>
      <c r="B23" s="12" t="s">
        <v>84</v>
      </c>
      <c r="C23" s="13" t="s">
        <v>40</v>
      </c>
      <c r="D23" s="14" t="s">
        <v>98</v>
      </c>
      <c r="E23" s="14" t="s">
        <v>99</v>
      </c>
      <c r="F23" s="14" t="s">
        <v>100</v>
      </c>
      <c r="G23" s="11">
        <v>210.14</v>
      </c>
      <c r="H23" s="15" t="s">
        <v>101</v>
      </c>
      <c r="I23" s="14" t="s">
        <v>1189</v>
      </c>
      <c r="J23" s="14"/>
      <c r="K23" s="16">
        <v>2053080</v>
      </c>
      <c r="L23" s="16"/>
    </row>
    <row r="24" spans="1:12" x14ac:dyDescent="0.2">
      <c r="A24" s="11" t="s">
        <v>32</v>
      </c>
      <c r="B24" s="12" t="s">
        <v>84</v>
      </c>
      <c r="C24" s="13" t="s">
        <v>33</v>
      </c>
      <c r="D24" s="14" t="s">
        <v>34</v>
      </c>
      <c r="E24" s="14" t="s">
        <v>35</v>
      </c>
      <c r="F24" s="14" t="s">
        <v>36</v>
      </c>
      <c r="G24" s="11">
        <v>260.29000000000002</v>
      </c>
      <c r="H24" s="15" t="s">
        <v>37</v>
      </c>
      <c r="I24" s="14" t="s">
        <v>1178</v>
      </c>
      <c r="J24" s="14"/>
      <c r="K24" s="16"/>
      <c r="L24" s="16"/>
    </row>
    <row r="25" spans="1:12" x14ac:dyDescent="0.2">
      <c r="A25" s="17"/>
      <c r="B25" s="18"/>
      <c r="C25" s="19"/>
      <c r="D25" s="19"/>
      <c r="E25" s="19"/>
      <c r="F25" s="19"/>
      <c r="G25" s="17"/>
      <c r="H25" s="20"/>
      <c r="I25" s="19"/>
      <c r="J25" s="19"/>
      <c r="K25" s="21"/>
      <c r="L25" s="21"/>
    </row>
    <row r="26" spans="1:12" x14ac:dyDescent="0.2">
      <c r="A26" s="11" t="s">
        <v>219</v>
      </c>
      <c r="B26" s="12" t="s">
        <v>103</v>
      </c>
      <c r="C26" s="13" t="s">
        <v>16</v>
      </c>
      <c r="D26" s="14" t="s">
        <v>104</v>
      </c>
      <c r="E26" s="14"/>
      <c r="F26" s="14" t="s">
        <v>105</v>
      </c>
      <c r="G26" s="11">
        <v>167.12</v>
      </c>
      <c r="H26" s="15" t="s">
        <v>106</v>
      </c>
      <c r="I26" s="14" t="s">
        <v>1190</v>
      </c>
      <c r="J26" s="14"/>
      <c r="K26" s="16">
        <v>973593</v>
      </c>
      <c r="L26" s="16" t="s">
        <v>107</v>
      </c>
    </row>
    <row r="27" spans="1:12" x14ac:dyDescent="0.2">
      <c r="A27" s="11" t="s">
        <v>108</v>
      </c>
      <c r="B27" s="12" t="s">
        <v>103</v>
      </c>
      <c r="C27" s="13" t="s">
        <v>16</v>
      </c>
      <c r="D27" s="14" t="s">
        <v>109</v>
      </c>
      <c r="E27" s="14" t="s">
        <v>110</v>
      </c>
      <c r="F27" s="14" t="s">
        <v>111</v>
      </c>
      <c r="G27" s="11">
        <v>254.22</v>
      </c>
      <c r="H27" s="15" t="s">
        <v>112</v>
      </c>
      <c r="I27" s="14" t="s">
        <v>1191</v>
      </c>
      <c r="J27" s="14"/>
      <c r="K27" s="16">
        <v>650741</v>
      </c>
      <c r="L27" s="16"/>
    </row>
    <row r="28" spans="1:12" x14ac:dyDescent="0.2">
      <c r="A28" s="11" t="s">
        <v>113</v>
      </c>
      <c r="B28" s="12" t="s">
        <v>103</v>
      </c>
      <c r="C28" s="13" t="s">
        <v>16</v>
      </c>
      <c r="D28" s="14" t="s">
        <v>114</v>
      </c>
      <c r="E28" s="14" t="s">
        <v>115</v>
      </c>
      <c r="F28" s="14" t="s">
        <v>116</v>
      </c>
      <c r="G28" s="11" t="s">
        <v>117</v>
      </c>
      <c r="H28" s="15" t="s">
        <v>118</v>
      </c>
      <c r="I28" s="14"/>
      <c r="J28" s="14"/>
      <c r="K28" s="16">
        <v>4637600</v>
      </c>
      <c r="L28" s="16"/>
    </row>
    <row r="29" spans="1:12" x14ac:dyDescent="0.2">
      <c r="A29" s="11" t="s">
        <v>32</v>
      </c>
      <c r="B29" s="12" t="s">
        <v>103</v>
      </c>
      <c r="C29" s="13" t="s">
        <v>33</v>
      </c>
      <c r="D29" s="14" t="s">
        <v>34</v>
      </c>
      <c r="E29" s="14" t="s">
        <v>35</v>
      </c>
      <c r="F29" s="14" t="s">
        <v>36</v>
      </c>
      <c r="G29" s="11">
        <v>260.29000000000002</v>
      </c>
      <c r="H29" s="15" t="s">
        <v>37</v>
      </c>
      <c r="I29" s="14" t="s">
        <v>1178</v>
      </c>
      <c r="J29" s="14"/>
      <c r="K29" s="16"/>
      <c r="L29" s="16"/>
    </row>
    <row r="30" spans="1:12" x14ac:dyDescent="0.2">
      <c r="A30" s="17"/>
      <c r="B30" s="18"/>
      <c r="C30" s="19"/>
      <c r="D30" s="19"/>
      <c r="E30" s="19"/>
      <c r="F30" s="19"/>
      <c r="G30" s="17"/>
      <c r="H30" s="20"/>
      <c r="I30" s="19"/>
      <c r="J30" s="19"/>
      <c r="K30" s="21"/>
      <c r="L30" s="21"/>
    </row>
    <row r="31" spans="1:12" x14ac:dyDescent="0.2">
      <c r="A31" s="11" t="s">
        <v>119</v>
      </c>
      <c r="B31" s="12" t="s">
        <v>120</v>
      </c>
      <c r="C31" s="13" t="s">
        <v>16</v>
      </c>
      <c r="D31" s="14" t="s">
        <v>121</v>
      </c>
      <c r="E31" s="14" t="s">
        <v>122</v>
      </c>
      <c r="F31" s="14" t="s">
        <v>123</v>
      </c>
      <c r="G31" s="11">
        <v>332.26</v>
      </c>
      <c r="H31" s="15" t="s">
        <v>124</v>
      </c>
      <c r="I31" s="14"/>
      <c r="J31" s="14"/>
      <c r="K31" s="16" t="s">
        <v>125</v>
      </c>
      <c r="L31" s="16"/>
    </row>
    <row r="32" spans="1:12" x14ac:dyDescent="0.2">
      <c r="A32" s="11" t="s">
        <v>126</v>
      </c>
      <c r="B32" s="12" t="s">
        <v>120</v>
      </c>
      <c r="C32" s="13" t="s">
        <v>16</v>
      </c>
      <c r="D32" s="14" t="s">
        <v>127</v>
      </c>
      <c r="E32" s="14"/>
      <c r="F32" s="14" t="s">
        <v>19</v>
      </c>
      <c r="G32" s="11">
        <v>332.26</v>
      </c>
      <c r="H32" s="15" t="s">
        <v>128</v>
      </c>
      <c r="I32" s="14"/>
      <c r="J32" s="14"/>
      <c r="K32" s="16"/>
      <c r="L32" s="16"/>
    </row>
    <row r="33" spans="1:12" x14ac:dyDescent="0.2">
      <c r="A33" s="11" t="s">
        <v>129</v>
      </c>
      <c r="B33" s="12" t="s">
        <v>120</v>
      </c>
      <c r="C33" s="13" t="s">
        <v>16</v>
      </c>
      <c r="D33" s="14" t="s">
        <v>130</v>
      </c>
      <c r="E33" s="14" t="s">
        <v>131</v>
      </c>
      <c r="F33" s="14" t="s">
        <v>132</v>
      </c>
      <c r="G33" s="37">
        <v>412.3</v>
      </c>
      <c r="H33" s="15" t="s">
        <v>133</v>
      </c>
      <c r="I33" s="14" t="s">
        <v>1192</v>
      </c>
      <c r="J33" s="14"/>
      <c r="K33" s="16">
        <v>3582949</v>
      </c>
      <c r="L33" s="16"/>
    </row>
    <row r="34" spans="1:12" x14ac:dyDescent="0.2">
      <c r="A34" s="11" t="s">
        <v>32</v>
      </c>
      <c r="B34" s="12" t="s">
        <v>120</v>
      </c>
      <c r="C34" s="13" t="s">
        <v>33</v>
      </c>
      <c r="D34" s="14" t="s">
        <v>34</v>
      </c>
      <c r="E34" s="14" t="s">
        <v>35</v>
      </c>
      <c r="F34" s="14" t="s">
        <v>36</v>
      </c>
      <c r="G34" s="11">
        <v>260.29000000000002</v>
      </c>
      <c r="H34" s="15" t="s">
        <v>37</v>
      </c>
      <c r="I34" s="14" t="s">
        <v>1178</v>
      </c>
      <c r="J34" s="14"/>
      <c r="K34" s="16"/>
      <c r="L34" s="16"/>
    </row>
    <row r="35" spans="1:12" x14ac:dyDescent="0.2">
      <c r="A35" s="17"/>
      <c r="B35" s="18"/>
      <c r="C35" s="19"/>
      <c r="D35" s="19"/>
      <c r="E35" s="19"/>
      <c r="F35" s="19"/>
      <c r="G35" s="17"/>
      <c r="H35" s="20"/>
      <c r="I35" s="19"/>
      <c r="J35" s="19"/>
      <c r="K35" s="21"/>
      <c r="L35" s="21"/>
    </row>
    <row r="36" spans="1:12" x14ac:dyDescent="0.2">
      <c r="A36" s="11" t="s">
        <v>14</v>
      </c>
      <c r="B36" s="12" t="s">
        <v>134</v>
      </c>
      <c r="C36" s="13" t="s">
        <v>16</v>
      </c>
      <c r="D36" s="14" t="s">
        <v>17</v>
      </c>
      <c r="E36" s="14" t="s">
        <v>18</v>
      </c>
      <c r="F36" s="14" t="s">
        <v>19</v>
      </c>
      <c r="G36" s="11" t="s">
        <v>1149</v>
      </c>
      <c r="H36" s="15" t="s">
        <v>20</v>
      </c>
      <c r="I36" s="14" t="s">
        <v>1175</v>
      </c>
      <c r="J36" s="14"/>
      <c r="K36" s="16">
        <v>3642373</v>
      </c>
      <c r="L36" s="16"/>
    </row>
    <row r="37" spans="1:12" x14ac:dyDescent="0.2">
      <c r="A37" s="11" t="s">
        <v>113</v>
      </c>
      <c r="B37" s="12" t="s">
        <v>134</v>
      </c>
      <c r="C37" s="13" t="s">
        <v>16</v>
      </c>
      <c r="D37" s="14" t="s">
        <v>114</v>
      </c>
      <c r="E37" s="14" t="s">
        <v>115</v>
      </c>
      <c r="F37" s="14" t="s">
        <v>116</v>
      </c>
      <c r="G37" s="11" t="s">
        <v>117</v>
      </c>
      <c r="H37" s="15" t="s">
        <v>118</v>
      </c>
      <c r="I37" s="14"/>
      <c r="J37" s="14"/>
      <c r="K37" s="16">
        <v>4637600</v>
      </c>
      <c r="L37" s="16"/>
    </row>
    <row r="38" spans="1:12" x14ac:dyDescent="0.2">
      <c r="A38" s="11" t="s">
        <v>135</v>
      </c>
      <c r="B38" s="12" t="s">
        <v>134</v>
      </c>
      <c r="C38" s="13" t="s">
        <v>16</v>
      </c>
      <c r="D38" s="14" t="s">
        <v>136</v>
      </c>
      <c r="E38" s="14" t="s">
        <v>137</v>
      </c>
      <c r="F38" s="14" t="s">
        <v>138</v>
      </c>
      <c r="G38" s="11">
        <v>302.37</v>
      </c>
      <c r="H38" s="15" t="s">
        <v>139</v>
      </c>
      <c r="I38" s="14" t="s">
        <v>1193</v>
      </c>
      <c r="J38" s="14"/>
      <c r="K38" s="16">
        <v>817713</v>
      </c>
      <c r="L38" s="16"/>
    </row>
    <row r="39" spans="1:12" x14ac:dyDescent="0.2">
      <c r="A39" s="11" t="s">
        <v>32</v>
      </c>
      <c r="B39" s="12" t="s">
        <v>134</v>
      </c>
      <c r="C39" s="13" t="s">
        <v>33</v>
      </c>
      <c r="D39" s="14" t="s">
        <v>34</v>
      </c>
      <c r="E39" s="14" t="s">
        <v>35</v>
      </c>
      <c r="F39" s="14" t="s">
        <v>36</v>
      </c>
      <c r="G39" s="11">
        <v>260.29000000000002</v>
      </c>
      <c r="H39" s="15" t="s">
        <v>37</v>
      </c>
      <c r="I39" s="14" t="s">
        <v>1178</v>
      </c>
      <c r="J39" s="14"/>
      <c r="K39" s="16"/>
      <c r="L39" s="16"/>
    </row>
    <row r="40" spans="1:12" x14ac:dyDescent="0.2">
      <c r="A40" s="17"/>
      <c r="B40" s="18"/>
      <c r="C40" s="19"/>
      <c r="D40" s="19"/>
      <c r="E40" s="19"/>
      <c r="F40" s="19"/>
      <c r="G40" s="17"/>
      <c r="H40" s="20"/>
      <c r="I40" s="19"/>
      <c r="J40" s="19"/>
      <c r="K40" s="21"/>
      <c r="L40" s="21"/>
    </row>
    <row r="41" spans="1:12" x14ac:dyDescent="0.2">
      <c r="A41" s="11" t="s">
        <v>26</v>
      </c>
      <c r="B41" s="12" t="s">
        <v>141</v>
      </c>
      <c r="C41" s="13" t="s">
        <v>40</v>
      </c>
      <c r="D41" s="14" t="s">
        <v>27</v>
      </c>
      <c r="E41" s="14" t="s">
        <v>28</v>
      </c>
      <c r="F41" s="14" t="s">
        <v>29</v>
      </c>
      <c r="G41" s="11">
        <v>228.12</v>
      </c>
      <c r="H41" s="15" t="s">
        <v>30</v>
      </c>
      <c r="I41" s="14" t="s">
        <v>1177</v>
      </c>
      <c r="J41" s="14"/>
      <c r="K41" s="16">
        <v>2220661</v>
      </c>
      <c r="L41" s="16" t="s">
        <v>31</v>
      </c>
    </row>
    <row r="42" spans="1:12" x14ac:dyDescent="0.2">
      <c r="A42" s="11" t="s">
        <v>146</v>
      </c>
      <c r="B42" s="12" t="s">
        <v>141</v>
      </c>
      <c r="C42" s="13" t="s">
        <v>40</v>
      </c>
      <c r="D42" s="14" t="s">
        <v>147</v>
      </c>
      <c r="E42" s="14" t="s">
        <v>148</v>
      </c>
      <c r="F42" s="14" t="s">
        <v>149</v>
      </c>
      <c r="G42" s="11">
        <v>153.13999999999999</v>
      </c>
      <c r="H42" s="15" t="s">
        <v>150</v>
      </c>
      <c r="I42" s="14" t="s">
        <v>1194</v>
      </c>
      <c r="J42" s="14"/>
      <c r="K42" s="16">
        <v>2090427</v>
      </c>
      <c r="L42" s="16"/>
    </row>
    <row r="43" spans="1:12" x14ac:dyDescent="0.2">
      <c r="A43" s="11" t="s">
        <v>151</v>
      </c>
      <c r="B43" s="12" t="s">
        <v>141</v>
      </c>
      <c r="C43" s="13" t="s">
        <v>40</v>
      </c>
      <c r="D43" s="14" t="s">
        <v>152</v>
      </c>
      <c r="E43" s="14" t="s">
        <v>153</v>
      </c>
      <c r="F43" s="14" t="s">
        <v>154</v>
      </c>
      <c r="G43" s="11">
        <v>137.13999999999999</v>
      </c>
      <c r="H43" s="15" t="s">
        <v>155</v>
      </c>
      <c r="I43" s="14" t="s">
        <v>1195</v>
      </c>
      <c r="J43" s="14"/>
      <c r="K43" s="16">
        <v>742439</v>
      </c>
      <c r="L43" s="16" t="s">
        <v>156</v>
      </c>
    </row>
    <row r="44" spans="1:12" x14ac:dyDescent="0.2">
      <c r="A44" s="11" t="s">
        <v>140</v>
      </c>
      <c r="B44" s="12" t="s">
        <v>141</v>
      </c>
      <c r="C44" s="13" t="s">
        <v>40</v>
      </c>
      <c r="D44" s="14" t="s">
        <v>143</v>
      </c>
      <c r="E44" s="14" t="s">
        <v>142</v>
      </c>
      <c r="F44" s="14" t="s">
        <v>144</v>
      </c>
      <c r="G44" s="11">
        <v>192.21</v>
      </c>
      <c r="H44" s="15" t="s">
        <v>145</v>
      </c>
      <c r="I44" s="14" t="s">
        <v>1196</v>
      </c>
      <c r="J44" s="14"/>
      <c r="K44" s="16">
        <v>3725147</v>
      </c>
      <c r="L44" s="16"/>
    </row>
    <row r="45" spans="1:12" x14ac:dyDescent="0.2">
      <c r="A45" s="11" t="s">
        <v>32</v>
      </c>
      <c r="B45" s="12" t="s">
        <v>141</v>
      </c>
      <c r="C45" s="13" t="s">
        <v>33</v>
      </c>
      <c r="D45" s="14" t="s">
        <v>34</v>
      </c>
      <c r="E45" s="14" t="s">
        <v>35</v>
      </c>
      <c r="F45" s="14" t="s">
        <v>36</v>
      </c>
      <c r="G45" s="11">
        <v>260.29000000000002</v>
      </c>
      <c r="H45" s="15" t="s">
        <v>37</v>
      </c>
      <c r="I45" s="14" t="s">
        <v>1178</v>
      </c>
      <c r="J45" s="14"/>
      <c r="K45" s="16"/>
      <c r="L45" s="16"/>
    </row>
    <row r="46" spans="1:12" x14ac:dyDescent="0.2">
      <c r="A46" s="17"/>
      <c r="B46" s="18"/>
      <c r="C46" s="19"/>
      <c r="D46" s="19"/>
      <c r="E46" s="19"/>
      <c r="F46" s="19"/>
      <c r="G46" s="17"/>
      <c r="H46" s="20"/>
      <c r="I46" s="19"/>
      <c r="J46" s="19"/>
      <c r="K46" s="21"/>
      <c r="L46" s="21"/>
    </row>
    <row r="47" spans="1:12" x14ac:dyDescent="0.2">
      <c r="A47" s="11" t="s">
        <v>1151</v>
      </c>
      <c r="B47" s="12" t="s">
        <v>158</v>
      </c>
      <c r="C47" s="13" t="s">
        <v>159</v>
      </c>
      <c r="D47" s="14" t="s">
        <v>160</v>
      </c>
      <c r="E47" s="14" t="s">
        <v>161</v>
      </c>
      <c r="F47" s="14" t="s">
        <v>162</v>
      </c>
      <c r="G47" s="11">
        <v>155.15</v>
      </c>
      <c r="H47" s="15" t="s">
        <v>163</v>
      </c>
      <c r="I47" s="14" t="s">
        <v>1197</v>
      </c>
      <c r="J47" s="14"/>
      <c r="K47" s="16">
        <v>2007453</v>
      </c>
      <c r="L47" s="16" t="s">
        <v>164</v>
      </c>
    </row>
    <row r="48" spans="1:12" x14ac:dyDescent="0.2">
      <c r="A48" s="11" t="s">
        <v>1151</v>
      </c>
      <c r="B48" s="12" t="s">
        <v>158</v>
      </c>
      <c r="C48" s="13" t="s">
        <v>159</v>
      </c>
      <c r="D48" s="14" t="s">
        <v>165</v>
      </c>
      <c r="E48" s="14" t="s">
        <v>166</v>
      </c>
      <c r="F48" s="14" t="s">
        <v>167</v>
      </c>
      <c r="G48" s="11">
        <v>131.16999999999999</v>
      </c>
      <c r="H48" s="15" t="s">
        <v>168</v>
      </c>
      <c r="I48" s="14" t="s">
        <v>1198</v>
      </c>
      <c r="J48" s="14"/>
      <c r="K48" s="16">
        <v>1721792</v>
      </c>
      <c r="L48" s="16" t="s">
        <v>169</v>
      </c>
    </row>
    <row r="49" spans="1:12" x14ac:dyDescent="0.2">
      <c r="A49" s="11" t="s">
        <v>1151</v>
      </c>
      <c r="B49" s="12" t="s">
        <v>158</v>
      </c>
      <c r="C49" s="13" t="s">
        <v>159</v>
      </c>
      <c r="D49" s="14" t="s">
        <v>170</v>
      </c>
      <c r="E49" s="14" t="s">
        <v>171</v>
      </c>
      <c r="F49" s="14" t="s">
        <v>172</v>
      </c>
      <c r="G49" s="11">
        <v>131.16999999999999</v>
      </c>
      <c r="H49" s="15" t="s">
        <v>173</v>
      </c>
      <c r="I49" s="14" t="s">
        <v>1199</v>
      </c>
      <c r="J49" s="14"/>
      <c r="K49" s="16">
        <v>1721722</v>
      </c>
      <c r="L49" s="16" t="s">
        <v>174</v>
      </c>
    </row>
    <row r="50" spans="1:12" x14ac:dyDescent="0.2">
      <c r="A50" s="11" t="s">
        <v>1151</v>
      </c>
      <c r="B50" s="12" t="s">
        <v>158</v>
      </c>
      <c r="C50" s="13" t="s">
        <v>159</v>
      </c>
      <c r="D50" s="14" t="s">
        <v>175</v>
      </c>
      <c r="E50" s="14" t="s">
        <v>176</v>
      </c>
      <c r="F50" s="14" t="s">
        <v>177</v>
      </c>
      <c r="G50" s="11">
        <v>165.19</v>
      </c>
      <c r="H50" s="15" t="s">
        <v>178</v>
      </c>
      <c r="I50" s="14" t="s">
        <v>1200</v>
      </c>
      <c r="J50" s="14"/>
      <c r="K50" s="16">
        <v>1910408</v>
      </c>
      <c r="L50" s="16" t="s">
        <v>179</v>
      </c>
    </row>
    <row r="51" spans="1:12" x14ac:dyDescent="0.2">
      <c r="A51" s="11" t="s">
        <v>1151</v>
      </c>
      <c r="B51" s="12" t="s">
        <v>158</v>
      </c>
      <c r="C51" s="13" t="s">
        <v>159</v>
      </c>
      <c r="D51" s="14" t="s">
        <v>180</v>
      </c>
      <c r="E51" s="14" t="s">
        <v>181</v>
      </c>
      <c r="F51" s="14" t="s">
        <v>182</v>
      </c>
      <c r="G51" s="11">
        <v>204.23</v>
      </c>
      <c r="H51" s="15" t="s">
        <v>183</v>
      </c>
      <c r="I51" s="14" t="s">
        <v>1201</v>
      </c>
      <c r="J51" s="14"/>
      <c r="K51" s="16">
        <v>86197</v>
      </c>
      <c r="L51" s="16" t="s">
        <v>184</v>
      </c>
    </row>
    <row r="52" spans="1:12" x14ac:dyDescent="0.2">
      <c r="A52" s="11" t="s">
        <v>1151</v>
      </c>
      <c r="B52" s="12" t="s">
        <v>158</v>
      </c>
      <c r="C52" s="13" t="s">
        <v>159</v>
      </c>
      <c r="D52" s="14" t="s">
        <v>185</v>
      </c>
      <c r="E52" s="14" t="s">
        <v>186</v>
      </c>
      <c r="F52" s="14" t="s">
        <v>187</v>
      </c>
      <c r="G52" s="11">
        <v>181.19</v>
      </c>
      <c r="H52" s="15" t="s">
        <v>188</v>
      </c>
      <c r="I52" s="14" t="s">
        <v>1202</v>
      </c>
      <c r="J52" s="14"/>
      <c r="K52" s="16">
        <v>392441</v>
      </c>
      <c r="L52" s="16" t="s">
        <v>189</v>
      </c>
    </row>
    <row r="53" spans="1:12" x14ac:dyDescent="0.2">
      <c r="A53" s="11" t="s">
        <v>32</v>
      </c>
      <c r="B53" s="12" t="s">
        <v>158</v>
      </c>
      <c r="C53" s="13" t="s">
        <v>33</v>
      </c>
      <c r="D53" s="14" t="s">
        <v>34</v>
      </c>
      <c r="E53" s="14" t="s">
        <v>35</v>
      </c>
      <c r="F53" s="14" t="s">
        <v>36</v>
      </c>
      <c r="G53" s="11">
        <v>260.29000000000002</v>
      </c>
      <c r="H53" s="15" t="s">
        <v>37</v>
      </c>
      <c r="I53" s="14" t="s">
        <v>1178</v>
      </c>
      <c r="J53" s="14"/>
      <c r="K53" s="16"/>
      <c r="L53" s="16"/>
    </row>
    <row r="54" spans="1:12" x14ac:dyDescent="0.2">
      <c r="A54" s="17"/>
      <c r="B54" s="18"/>
      <c r="C54" s="19"/>
      <c r="D54" s="19"/>
      <c r="E54" s="19"/>
      <c r="F54" s="19"/>
      <c r="G54" s="17"/>
      <c r="H54" s="20"/>
      <c r="I54" s="19"/>
      <c r="J54" s="19"/>
      <c r="K54" s="21"/>
      <c r="L54" s="21"/>
    </row>
    <row r="55" spans="1:12" x14ac:dyDescent="0.2">
      <c r="A55" s="11" t="s">
        <v>190</v>
      </c>
      <c r="B55" s="12" t="s">
        <v>191</v>
      </c>
      <c r="C55" s="13" t="s">
        <v>192</v>
      </c>
      <c r="D55" s="14" t="s">
        <v>193</v>
      </c>
      <c r="E55" s="14" t="s">
        <v>194</v>
      </c>
      <c r="F55" s="14" t="s">
        <v>195</v>
      </c>
      <c r="G55" s="11">
        <v>378.33</v>
      </c>
      <c r="H55" s="15" t="s">
        <v>196</v>
      </c>
      <c r="I55" s="14" t="s">
        <v>1203</v>
      </c>
      <c r="J55" s="14"/>
      <c r="K55" s="16">
        <v>5322018</v>
      </c>
      <c r="L55" s="16"/>
    </row>
    <row r="56" spans="1:12" x14ac:dyDescent="0.2">
      <c r="A56" s="11">
        <v>10</v>
      </c>
      <c r="B56" s="12" t="s">
        <v>191</v>
      </c>
      <c r="C56" s="13" t="s">
        <v>192</v>
      </c>
      <c r="D56" s="14" t="s">
        <v>197</v>
      </c>
      <c r="E56" s="14" t="s">
        <v>198</v>
      </c>
      <c r="F56" s="14" t="s">
        <v>199</v>
      </c>
      <c r="G56" s="11">
        <v>95.53</v>
      </c>
      <c r="H56" s="15" t="s">
        <v>200</v>
      </c>
      <c r="I56" s="14" t="s">
        <v>1204</v>
      </c>
      <c r="J56" s="14"/>
      <c r="K56" s="16">
        <v>3591990</v>
      </c>
      <c r="L56" s="16" t="s">
        <v>201</v>
      </c>
    </row>
    <row r="57" spans="1:12" x14ac:dyDescent="0.2">
      <c r="A57" s="11">
        <v>10</v>
      </c>
      <c r="B57" s="12" t="s">
        <v>191</v>
      </c>
      <c r="C57" s="13" t="s">
        <v>192</v>
      </c>
      <c r="D57" s="14" t="s">
        <v>202</v>
      </c>
      <c r="E57" s="14" t="s">
        <v>203</v>
      </c>
      <c r="F57" s="14" t="s">
        <v>204</v>
      </c>
      <c r="G57" s="11">
        <v>94.11</v>
      </c>
      <c r="H57" s="15" t="s">
        <v>205</v>
      </c>
      <c r="I57" s="14" t="s">
        <v>1205</v>
      </c>
      <c r="J57" s="14"/>
      <c r="K57" s="16">
        <v>969616</v>
      </c>
      <c r="L57" s="16" t="s">
        <v>206</v>
      </c>
    </row>
    <row r="58" spans="1:12" x14ac:dyDescent="0.2">
      <c r="A58" s="11" t="s">
        <v>207</v>
      </c>
      <c r="B58" s="12" t="s">
        <v>191</v>
      </c>
      <c r="C58" s="13" t="s">
        <v>192</v>
      </c>
      <c r="D58" s="14" t="s">
        <v>208</v>
      </c>
      <c r="E58" s="14" t="s">
        <v>209</v>
      </c>
      <c r="F58" s="14" t="s">
        <v>210</v>
      </c>
      <c r="G58" s="11">
        <v>111.14</v>
      </c>
      <c r="H58" s="15" t="s">
        <v>211</v>
      </c>
      <c r="I58" s="14" t="s">
        <v>1206</v>
      </c>
      <c r="J58" s="14"/>
      <c r="K58" s="16">
        <v>3612927</v>
      </c>
      <c r="L58" s="16" t="s">
        <v>212</v>
      </c>
    </row>
    <row r="59" spans="1:12" x14ac:dyDescent="0.2">
      <c r="A59" s="11">
        <v>10</v>
      </c>
      <c r="B59" s="12" t="s">
        <v>191</v>
      </c>
      <c r="C59" s="13" t="s">
        <v>192</v>
      </c>
      <c r="D59" s="14" t="s">
        <v>213</v>
      </c>
      <c r="E59" s="14" t="s">
        <v>214</v>
      </c>
      <c r="F59" s="14" t="s">
        <v>215</v>
      </c>
      <c r="G59" s="11">
        <v>60.06</v>
      </c>
      <c r="H59" s="15" t="s">
        <v>216</v>
      </c>
      <c r="I59" s="14" t="s">
        <v>1207</v>
      </c>
      <c r="J59" s="14"/>
      <c r="K59" s="16">
        <v>635724</v>
      </c>
      <c r="L59" s="16" t="s">
        <v>217</v>
      </c>
    </row>
    <row r="60" spans="1:12" x14ac:dyDescent="0.2">
      <c r="A60" s="11" t="s">
        <v>32</v>
      </c>
      <c r="B60" s="12" t="s">
        <v>191</v>
      </c>
      <c r="C60" s="13" t="s">
        <v>33</v>
      </c>
      <c r="D60" s="14" t="s">
        <v>34</v>
      </c>
      <c r="E60" s="14" t="s">
        <v>35</v>
      </c>
      <c r="F60" s="14" t="s">
        <v>36</v>
      </c>
      <c r="G60" s="11">
        <v>260.29000000000002</v>
      </c>
      <c r="H60" s="15" t="s">
        <v>37</v>
      </c>
      <c r="I60" s="14" t="s">
        <v>1178</v>
      </c>
      <c r="J60" s="14"/>
      <c r="K60" s="16"/>
      <c r="L60" s="16"/>
    </row>
    <row r="61" spans="1:12" x14ac:dyDescent="0.2">
      <c r="A61" s="17"/>
      <c r="B61" s="18"/>
      <c r="C61" s="19"/>
      <c r="D61" s="19"/>
      <c r="E61" s="19"/>
      <c r="F61" s="19"/>
      <c r="G61" s="17"/>
      <c r="H61" s="20"/>
      <c r="I61" s="19"/>
      <c r="J61" s="19"/>
      <c r="K61" s="21"/>
      <c r="L61" s="21"/>
    </row>
    <row r="62" spans="1:12" x14ac:dyDescent="0.2">
      <c r="A62" s="11" t="s">
        <v>21</v>
      </c>
      <c r="B62" s="12" t="s">
        <v>218</v>
      </c>
      <c r="C62" s="13" t="s">
        <v>16</v>
      </c>
      <c r="D62" s="14" t="s">
        <v>22</v>
      </c>
      <c r="E62" s="14" t="s">
        <v>23</v>
      </c>
      <c r="F62" s="14" t="s">
        <v>24</v>
      </c>
      <c r="G62" s="11">
        <v>167.12</v>
      </c>
      <c r="H62" s="15" t="s">
        <v>25</v>
      </c>
      <c r="I62" s="14" t="s">
        <v>1176</v>
      </c>
      <c r="J62" s="14"/>
      <c r="K62" s="16">
        <v>131697</v>
      </c>
      <c r="L62" s="16"/>
    </row>
    <row r="63" spans="1:12" x14ac:dyDescent="0.2">
      <c r="A63" s="11" t="s">
        <v>219</v>
      </c>
      <c r="B63" s="12" t="s">
        <v>218</v>
      </c>
      <c r="C63" s="13" t="s">
        <v>16</v>
      </c>
      <c r="D63" s="14" t="s">
        <v>104</v>
      </c>
      <c r="E63" s="14"/>
      <c r="F63" s="14" t="s">
        <v>105</v>
      </c>
      <c r="G63" s="11">
        <v>167.12</v>
      </c>
      <c r="H63" s="15" t="s">
        <v>106</v>
      </c>
      <c r="I63" s="14" t="s">
        <v>1190</v>
      </c>
      <c r="J63" s="14"/>
      <c r="K63" s="16">
        <v>973593</v>
      </c>
      <c r="L63" s="16" t="s">
        <v>107</v>
      </c>
    </row>
    <row r="64" spans="1:12" x14ac:dyDescent="0.2">
      <c r="A64" s="11" t="s">
        <v>220</v>
      </c>
      <c r="B64" s="12" t="s">
        <v>218</v>
      </c>
      <c r="C64" s="13" t="s">
        <v>16</v>
      </c>
      <c r="D64" s="14" t="s">
        <v>221</v>
      </c>
      <c r="E64" s="14" t="s">
        <v>222</v>
      </c>
      <c r="F64" s="14" t="s">
        <v>223</v>
      </c>
      <c r="G64" s="11">
        <v>342.17</v>
      </c>
      <c r="H64" s="15" t="s">
        <v>224</v>
      </c>
      <c r="I64" s="14" t="s">
        <v>1208</v>
      </c>
      <c r="J64" s="14"/>
      <c r="K64" s="16">
        <v>2228443</v>
      </c>
      <c r="L64" s="16"/>
    </row>
    <row r="65" spans="1:12" x14ac:dyDescent="0.2">
      <c r="A65" s="11" t="s">
        <v>32</v>
      </c>
      <c r="B65" s="12" t="s">
        <v>218</v>
      </c>
      <c r="C65" s="13" t="s">
        <v>33</v>
      </c>
      <c r="D65" s="14" t="s">
        <v>34</v>
      </c>
      <c r="E65" s="14" t="s">
        <v>35</v>
      </c>
      <c r="F65" s="14" t="s">
        <v>36</v>
      </c>
      <c r="G65" s="11">
        <v>260.29000000000002</v>
      </c>
      <c r="H65" s="15" t="s">
        <v>37</v>
      </c>
      <c r="I65" s="14" t="s">
        <v>1178</v>
      </c>
      <c r="J65" s="14"/>
      <c r="K65" s="16"/>
      <c r="L65" s="16"/>
    </row>
    <row r="66" spans="1:12" x14ac:dyDescent="0.2">
      <c r="A66" s="17"/>
      <c r="B66" s="18"/>
      <c r="C66" s="19"/>
      <c r="D66" s="19"/>
      <c r="E66" s="19"/>
      <c r="F66" s="19"/>
      <c r="G66" s="17"/>
      <c r="H66" s="20"/>
      <c r="I66" s="19"/>
      <c r="J66" s="19"/>
      <c r="K66" s="21"/>
      <c r="L66" s="21"/>
    </row>
    <row r="67" spans="1:12" x14ac:dyDescent="0.2">
      <c r="A67" s="11" t="s">
        <v>38</v>
      </c>
      <c r="B67" s="12" t="s">
        <v>225</v>
      </c>
      <c r="C67" s="13" t="s">
        <v>40</v>
      </c>
      <c r="D67" s="14" t="s">
        <v>41</v>
      </c>
      <c r="E67" s="14" t="s">
        <v>42</v>
      </c>
      <c r="F67" s="14" t="s">
        <v>43</v>
      </c>
      <c r="G67" s="11">
        <v>184.24</v>
      </c>
      <c r="H67" s="15" t="s">
        <v>44</v>
      </c>
      <c r="I67" s="14" t="s">
        <v>1179</v>
      </c>
      <c r="J67" s="14"/>
      <c r="K67" s="16">
        <v>742770</v>
      </c>
      <c r="L67" s="16" t="s">
        <v>45</v>
      </c>
    </row>
    <row r="68" spans="1:12" x14ac:dyDescent="0.2">
      <c r="A68" s="11">
        <v>12</v>
      </c>
      <c r="B68" s="12" t="s">
        <v>225</v>
      </c>
      <c r="C68" s="13" t="s">
        <v>40</v>
      </c>
      <c r="D68" s="14" t="s">
        <v>226</v>
      </c>
      <c r="E68" s="14"/>
      <c r="F68" s="14" t="s">
        <v>227</v>
      </c>
      <c r="G68" s="11">
        <v>152.15</v>
      </c>
      <c r="H68" s="15" t="s">
        <v>228</v>
      </c>
      <c r="I68" s="14" t="s">
        <v>1209</v>
      </c>
      <c r="J68" s="14"/>
      <c r="K68" s="16">
        <v>1854721</v>
      </c>
      <c r="L68" s="16" t="s">
        <v>229</v>
      </c>
    </row>
    <row r="69" spans="1:12" x14ac:dyDescent="0.2">
      <c r="A69" s="11" t="s">
        <v>58</v>
      </c>
      <c r="B69" s="12" t="s">
        <v>225</v>
      </c>
      <c r="C69" s="13" t="s">
        <v>40</v>
      </c>
      <c r="D69" s="14" t="s">
        <v>59</v>
      </c>
      <c r="E69" s="14" t="s">
        <v>60</v>
      </c>
      <c r="F69" s="14" t="s">
        <v>61</v>
      </c>
      <c r="G69" s="11">
        <v>214.25</v>
      </c>
      <c r="H69" s="15" t="s">
        <v>62</v>
      </c>
      <c r="I69" s="14" t="s">
        <v>1182</v>
      </c>
      <c r="J69" s="14"/>
      <c r="K69" s="16">
        <v>2695326</v>
      </c>
      <c r="L69" s="16" t="s">
        <v>63</v>
      </c>
    </row>
    <row r="70" spans="1:12" x14ac:dyDescent="0.2">
      <c r="A70" s="11" t="s">
        <v>230</v>
      </c>
      <c r="B70" s="12" t="s">
        <v>225</v>
      </c>
      <c r="C70" s="13" t="s">
        <v>40</v>
      </c>
      <c r="D70" s="14" t="s">
        <v>231</v>
      </c>
      <c r="E70" s="14" t="s">
        <v>232</v>
      </c>
      <c r="F70" s="14" t="s">
        <v>233</v>
      </c>
      <c r="G70" s="11">
        <v>172.21</v>
      </c>
      <c r="H70" s="15" t="s">
        <v>234</v>
      </c>
      <c r="I70" s="14" t="s">
        <v>1210</v>
      </c>
      <c r="J70" s="14"/>
      <c r="K70" s="16">
        <v>511852</v>
      </c>
      <c r="L70" s="16" t="s">
        <v>235</v>
      </c>
    </row>
    <row r="71" spans="1:12" x14ac:dyDescent="0.2">
      <c r="A71" s="11" t="s">
        <v>32</v>
      </c>
      <c r="B71" s="12" t="s">
        <v>225</v>
      </c>
      <c r="C71" s="13" t="s">
        <v>33</v>
      </c>
      <c r="D71" s="14" t="s">
        <v>34</v>
      </c>
      <c r="E71" s="14" t="s">
        <v>35</v>
      </c>
      <c r="F71" s="14" t="s">
        <v>36</v>
      </c>
      <c r="G71" s="11">
        <v>260.29000000000002</v>
      </c>
      <c r="H71" s="15" t="s">
        <v>37</v>
      </c>
      <c r="I71" s="14" t="s">
        <v>1178</v>
      </c>
      <c r="J71" s="14"/>
      <c r="K71" s="16"/>
      <c r="L71" s="16"/>
    </row>
    <row r="72" spans="1:12" x14ac:dyDescent="0.2">
      <c r="A72" s="17"/>
      <c r="B72" s="18"/>
      <c r="C72" s="19"/>
      <c r="D72" s="19"/>
      <c r="E72" s="19"/>
      <c r="F72" s="19"/>
      <c r="G72" s="17"/>
      <c r="H72" s="20"/>
      <c r="I72" s="19"/>
      <c r="J72" s="19"/>
      <c r="K72" s="21"/>
      <c r="L72" s="21"/>
    </row>
    <row r="73" spans="1:12" x14ac:dyDescent="0.2">
      <c r="A73" s="11" t="s">
        <v>236</v>
      </c>
      <c r="B73" s="12" t="s">
        <v>237</v>
      </c>
      <c r="C73" s="13" t="s">
        <v>16</v>
      </c>
      <c r="D73" s="14" t="s">
        <v>238</v>
      </c>
      <c r="E73" s="14" t="s">
        <v>239</v>
      </c>
      <c r="F73" s="14" t="s">
        <v>240</v>
      </c>
      <c r="G73" s="11">
        <v>194.23</v>
      </c>
      <c r="H73" s="15" t="s">
        <v>241</v>
      </c>
      <c r="I73" s="14" t="s">
        <v>1211</v>
      </c>
      <c r="J73" s="14"/>
      <c r="K73" s="16">
        <v>1910173</v>
      </c>
      <c r="L73" s="16" t="s">
        <v>242</v>
      </c>
    </row>
    <row r="74" spans="1:12" x14ac:dyDescent="0.2">
      <c r="A74" s="11" t="s">
        <v>243</v>
      </c>
      <c r="B74" s="12" t="s">
        <v>237</v>
      </c>
      <c r="C74" s="13" t="s">
        <v>16</v>
      </c>
      <c r="D74" s="14" t="s">
        <v>244</v>
      </c>
      <c r="E74" s="14"/>
      <c r="F74" s="14" t="s">
        <v>245</v>
      </c>
      <c r="G74" s="11">
        <v>696.66</v>
      </c>
      <c r="H74" s="15" t="s">
        <v>246</v>
      </c>
      <c r="I74" s="14" t="s">
        <v>1212</v>
      </c>
      <c r="J74" s="14"/>
      <c r="K74" s="16">
        <v>3894858</v>
      </c>
      <c r="L74" s="16" t="s">
        <v>247</v>
      </c>
    </row>
    <row r="75" spans="1:12" x14ac:dyDescent="0.2">
      <c r="A75" s="11" t="s">
        <v>248</v>
      </c>
      <c r="B75" s="12" t="s">
        <v>237</v>
      </c>
      <c r="C75" s="13" t="s">
        <v>16</v>
      </c>
      <c r="D75" s="14" t="s">
        <v>249</v>
      </c>
      <c r="E75" s="14" t="s">
        <v>250</v>
      </c>
      <c r="F75" s="14" t="s">
        <v>251</v>
      </c>
      <c r="G75" s="11">
        <v>182.2</v>
      </c>
      <c r="H75" s="15" t="s">
        <v>252</v>
      </c>
      <c r="I75" s="14" t="s">
        <v>1213</v>
      </c>
      <c r="J75" s="14"/>
      <c r="K75" s="16">
        <v>2253770</v>
      </c>
      <c r="L75" s="16"/>
    </row>
    <row r="76" spans="1:12" x14ac:dyDescent="0.2">
      <c r="A76" s="11" t="s">
        <v>32</v>
      </c>
      <c r="B76" s="12" t="s">
        <v>237</v>
      </c>
      <c r="C76" s="13" t="s">
        <v>33</v>
      </c>
      <c r="D76" s="14" t="s">
        <v>34</v>
      </c>
      <c r="E76" s="14" t="s">
        <v>35</v>
      </c>
      <c r="F76" s="14" t="s">
        <v>36</v>
      </c>
      <c r="G76" s="11">
        <v>260.29000000000002</v>
      </c>
      <c r="H76" s="15" t="s">
        <v>37</v>
      </c>
      <c r="I76" s="14" t="s">
        <v>1178</v>
      </c>
      <c r="J76" s="14"/>
      <c r="K76" s="16"/>
      <c r="L76" s="16"/>
    </row>
    <row r="77" spans="1:12" x14ac:dyDescent="0.2">
      <c r="A77" s="17"/>
      <c r="B77" s="18"/>
      <c r="C77" s="19"/>
      <c r="D77" s="19"/>
      <c r="E77" s="19"/>
      <c r="F77" s="19"/>
      <c r="G77" s="17"/>
      <c r="H77" s="20"/>
      <c r="I77" s="19"/>
      <c r="J77" s="19"/>
      <c r="K77" s="21"/>
      <c r="L77" s="21"/>
    </row>
    <row r="78" spans="1:12" x14ac:dyDescent="0.2">
      <c r="A78" s="11" t="s">
        <v>253</v>
      </c>
      <c r="B78" s="12" t="s">
        <v>254</v>
      </c>
      <c r="C78" s="13" t="s">
        <v>16</v>
      </c>
      <c r="D78" s="14" t="s">
        <v>255</v>
      </c>
      <c r="E78" s="14"/>
      <c r="F78" s="14" t="s">
        <v>256</v>
      </c>
      <c r="G78" s="11">
        <v>204.18</v>
      </c>
      <c r="H78" s="15" t="s">
        <v>257</v>
      </c>
      <c r="I78" s="15"/>
      <c r="J78" s="14"/>
      <c r="K78" s="16"/>
      <c r="L78" s="16"/>
    </row>
    <row r="79" spans="1:12" x14ac:dyDescent="0.2">
      <c r="A79" s="11" t="s">
        <v>108</v>
      </c>
      <c r="B79" s="12" t="s">
        <v>254</v>
      </c>
      <c r="C79" s="13" t="s">
        <v>16</v>
      </c>
      <c r="D79" s="14" t="s">
        <v>109</v>
      </c>
      <c r="E79" s="14" t="s">
        <v>110</v>
      </c>
      <c r="F79" s="14" t="s">
        <v>111</v>
      </c>
      <c r="G79" s="11">
        <v>254.22</v>
      </c>
      <c r="H79" s="15" t="s">
        <v>112</v>
      </c>
      <c r="I79" s="14" t="s">
        <v>1191</v>
      </c>
      <c r="J79" s="14"/>
      <c r="K79" s="16">
        <v>650741</v>
      </c>
      <c r="L79" s="16"/>
    </row>
    <row r="80" spans="1:12" x14ac:dyDescent="0.2">
      <c r="A80" s="11" t="s">
        <v>97</v>
      </c>
      <c r="B80" s="12" t="s">
        <v>254</v>
      </c>
      <c r="C80" s="13" t="s">
        <v>16</v>
      </c>
      <c r="D80" s="14" t="s">
        <v>98</v>
      </c>
      <c r="E80" s="14" t="s">
        <v>99</v>
      </c>
      <c r="F80" s="14" t="s">
        <v>100</v>
      </c>
      <c r="G80" s="11">
        <v>210.14</v>
      </c>
      <c r="H80" s="15" t="s">
        <v>101</v>
      </c>
      <c r="I80" s="14" t="s">
        <v>1189</v>
      </c>
      <c r="J80" s="14"/>
      <c r="K80" s="16">
        <v>2053080</v>
      </c>
      <c r="L80" s="16"/>
    </row>
    <row r="81" spans="1:12" x14ac:dyDescent="0.2">
      <c r="A81" s="11" t="s">
        <v>32</v>
      </c>
      <c r="B81" s="12" t="s">
        <v>254</v>
      </c>
      <c r="C81" s="13" t="s">
        <v>33</v>
      </c>
      <c r="D81" s="14" t="s">
        <v>34</v>
      </c>
      <c r="E81" s="14" t="s">
        <v>35</v>
      </c>
      <c r="F81" s="14" t="s">
        <v>36</v>
      </c>
      <c r="G81" s="11">
        <v>260.29000000000002</v>
      </c>
      <c r="H81" s="15" t="s">
        <v>37</v>
      </c>
      <c r="I81" s="14" t="s">
        <v>1178</v>
      </c>
      <c r="J81" s="14"/>
      <c r="K81" s="16"/>
      <c r="L81" s="16"/>
    </row>
    <row r="82" spans="1:12" x14ac:dyDescent="0.2">
      <c r="A82" s="17"/>
      <c r="B82" s="18"/>
      <c r="C82" s="19"/>
      <c r="D82" s="19"/>
      <c r="E82" s="19"/>
      <c r="F82" s="19"/>
      <c r="G82" s="17"/>
      <c r="H82" s="20"/>
      <c r="I82" s="19"/>
      <c r="J82" s="19"/>
      <c r="K82" s="21"/>
      <c r="L82" s="21"/>
    </row>
    <row r="83" spans="1:12" x14ac:dyDescent="0.2">
      <c r="A83" s="11" t="s">
        <v>258</v>
      </c>
      <c r="B83" s="12" t="s">
        <v>259</v>
      </c>
      <c r="C83" s="13" t="s">
        <v>40</v>
      </c>
      <c r="D83" s="14" t="s">
        <v>260</v>
      </c>
      <c r="E83" s="14" t="s">
        <v>261</v>
      </c>
      <c r="F83" s="14" t="s">
        <v>262</v>
      </c>
      <c r="G83" s="11">
        <v>268.18</v>
      </c>
      <c r="H83" s="15" t="s">
        <v>263</v>
      </c>
      <c r="I83" s="14"/>
      <c r="J83" s="14"/>
      <c r="K83" s="16"/>
      <c r="L83" s="16" t="s">
        <v>264</v>
      </c>
    </row>
    <row r="84" spans="1:12" x14ac:dyDescent="0.2">
      <c r="A84" s="11" t="s">
        <v>265</v>
      </c>
      <c r="B84" s="12" t="s">
        <v>259</v>
      </c>
      <c r="C84" s="13" t="s">
        <v>40</v>
      </c>
      <c r="D84" s="14" t="s">
        <v>266</v>
      </c>
      <c r="E84" s="14" t="s">
        <v>267</v>
      </c>
      <c r="F84" s="14" t="s">
        <v>268</v>
      </c>
      <c r="G84" s="11">
        <v>222.26</v>
      </c>
      <c r="H84" s="15" t="s">
        <v>269</v>
      </c>
      <c r="I84" s="14" t="s">
        <v>1214</v>
      </c>
      <c r="J84" s="14"/>
      <c r="K84" s="16" t="s">
        <v>270</v>
      </c>
      <c r="L84" s="16"/>
    </row>
    <row r="85" spans="1:12" x14ac:dyDescent="0.2">
      <c r="A85" s="11" t="s">
        <v>271</v>
      </c>
      <c r="B85" s="12" t="s">
        <v>259</v>
      </c>
      <c r="C85" s="13" t="s">
        <v>40</v>
      </c>
      <c r="D85" s="14" t="s">
        <v>272</v>
      </c>
      <c r="E85" s="14" t="s">
        <v>273</v>
      </c>
      <c r="F85" s="14" t="s">
        <v>274</v>
      </c>
      <c r="G85" s="11">
        <v>154.25</v>
      </c>
      <c r="H85" s="15" t="s">
        <v>275</v>
      </c>
      <c r="I85" s="14" t="s">
        <v>1215</v>
      </c>
      <c r="J85" s="14"/>
      <c r="K85" s="16">
        <v>1719756</v>
      </c>
      <c r="L85" s="16" t="s">
        <v>276</v>
      </c>
    </row>
    <row r="86" spans="1:12" x14ac:dyDescent="0.2">
      <c r="A86" s="11" t="s">
        <v>277</v>
      </c>
      <c r="B86" s="12" t="s">
        <v>259</v>
      </c>
      <c r="C86" s="13" t="s">
        <v>40</v>
      </c>
      <c r="D86" s="14" t="s">
        <v>278</v>
      </c>
      <c r="E86" s="14" t="s">
        <v>279</v>
      </c>
      <c r="F86" s="14" t="s">
        <v>280</v>
      </c>
      <c r="G86" s="11">
        <v>175.19</v>
      </c>
      <c r="H86" s="15" t="s">
        <v>281</v>
      </c>
      <c r="I86" s="14" t="s">
        <v>1216</v>
      </c>
      <c r="J86" s="14"/>
      <c r="K86" s="16">
        <v>1725416</v>
      </c>
      <c r="L86" s="16"/>
    </row>
    <row r="87" spans="1:12" x14ac:dyDescent="0.2">
      <c r="A87" s="11" t="s">
        <v>32</v>
      </c>
      <c r="B87" s="12" t="s">
        <v>259</v>
      </c>
      <c r="C87" s="13" t="s">
        <v>33</v>
      </c>
      <c r="D87" s="14" t="s">
        <v>34</v>
      </c>
      <c r="E87" s="14" t="s">
        <v>35</v>
      </c>
      <c r="F87" s="14" t="s">
        <v>36</v>
      </c>
      <c r="G87" s="11">
        <v>260.29000000000002</v>
      </c>
      <c r="H87" s="15" t="s">
        <v>37</v>
      </c>
      <c r="I87" s="14" t="s">
        <v>1178</v>
      </c>
      <c r="J87" s="14"/>
      <c r="K87" s="16"/>
      <c r="L87" s="16"/>
    </row>
    <row r="88" spans="1:12" x14ac:dyDescent="0.2">
      <c r="A88" s="17"/>
      <c r="B88" s="18"/>
      <c r="C88" s="19"/>
      <c r="D88" s="19"/>
      <c r="E88" s="19"/>
      <c r="F88" s="19"/>
      <c r="G88" s="17"/>
      <c r="H88" s="20"/>
      <c r="I88" s="19"/>
      <c r="J88" s="19"/>
      <c r="K88" s="21"/>
      <c r="L88" s="21"/>
    </row>
    <row r="89" spans="1:12" x14ac:dyDescent="0.2">
      <c r="A89" s="11" t="s">
        <v>26</v>
      </c>
      <c r="B89" s="12" t="s">
        <v>282</v>
      </c>
      <c r="C89" s="13" t="s">
        <v>16</v>
      </c>
      <c r="D89" s="14" t="s">
        <v>27</v>
      </c>
      <c r="E89" s="14" t="s">
        <v>28</v>
      </c>
      <c r="F89" s="14" t="s">
        <v>29</v>
      </c>
      <c r="G89" s="11">
        <v>228.12</v>
      </c>
      <c r="H89" s="15" t="s">
        <v>30</v>
      </c>
      <c r="I89" s="14" t="s">
        <v>1177</v>
      </c>
      <c r="J89" s="14"/>
      <c r="K89" s="16">
        <v>2220661</v>
      </c>
      <c r="L89" s="16" t="s">
        <v>31</v>
      </c>
    </row>
    <row r="90" spans="1:12" x14ac:dyDescent="0.2">
      <c r="A90" s="11" t="s">
        <v>283</v>
      </c>
      <c r="B90" s="12" t="s">
        <v>282</v>
      </c>
      <c r="C90" s="13" t="s">
        <v>16</v>
      </c>
      <c r="D90" s="14" t="s">
        <v>284</v>
      </c>
      <c r="E90" s="14" t="s">
        <v>285</v>
      </c>
      <c r="F90" s="14" t="s">
        <v>286</v>
      </c>
      <c r="G90" s="11">
        <v>173.19</v>
      </c>
      <c r="H90" s="15" t="s">
        <v>287</v>
      </c>
      <c r="I90" s="14" t="s">
        <v>1217</v>
      </c>
      <c r="J90" s="14"/>
      <c r="K90" s="16">
        <v>473264</v>
      </c>
      <c r="L90" s="16" t="s">
        <v>288</v>
      </c>
    </row>
    <row r="91" spans="1:12" x14ac:dyDescent="0.2">
      <c r="A91" s="11" t="s">
        <v>108</v>
      </c>
      <c r="B91" s="12" t="s">
        <v>282</v>
      </c>
      <c r="C91" s="13" t="s">
        <v>16</v>
      </c>
      <c r="D91" s="14" t="s">
        <v>109</v>
      </c>
      <c r="E91" s="14" t="s">
        <v>110</v>
      </c>
      <c r="F91" s="14" t="s">
        <v>111</v>
      </c>
      <c r="G91" s="11">
        <v>254.22</v>
      </c>
      <c r="H91" s="15" t="s">
        <v>112</v>
      </c>
      <c r="I91" s="14" t="s">
        <v>1191</v>
      </c>
      <c r="J91" s="14"/>
      <c r="K91" s="16">
        <v>650741</v>
      </c>
      <c r="L91" s="16"/>
    </row>
    <row r="92" spans="1:12" x14ac:dyDescent="0.2">
      <c r="A92" s="11" t="s">
        <v>32</v>
      </c>
      <c r="B92" s="12" t="s">
        <v>282</v>
      </c>
      <c r="C92" s="13" t="s">
        <v>33</v>
      </c>
      <c r="D92" s="14" t="s">
        <v>34</v>
      </c>
      <c r="E92" s="14" t="s">
        <v>35</v>
      </c>
      <c r="F92" s="14" t="s">
        <v>36</v>
      </c>
      <c r="G92" s="11">
        <v>260.29000000000002</v>
      </c>
      <c r="H92" s="15" t="s">
        <v>37</v>
      </c>
      <c r="I92" s="14" t="s">
        <v>1178</v>
      </c>
      <c r="J92" s="14"/>
      <c r="K92" s="16"/>
      <c r="L92" s="16"/>
    </row>
    <row r="93" spans="1:12" x14ac:dyDescent="0.2">
      <c r="A93" s="17"/>
      <c r="B93" s="18"/>
      <c r="C93" s="19"/>
      <c r="D93" s="19"/>
      <c r="E93" s="19"/>
      <c r="F93" s="19"/>
      <c r="G93" s="17"/>
      <c r="H93" s="20"/>
      <c r="I93" s="19"/>
      <c r="J93" s="19"/>
      <c r="K93" s="21"/>
      <c r="L93" s="21"/>
    </row>
    <row r="94" spans="1:12" x14ac:dyDescent="0.2">
      <c r="A94" s="11" t="s">
        <v>126</v>
      </c>
      <c r="B94" s="12" t="s">
        <v>289</v>
      </c>
      <c r="C94" s="13" t="s">
        <v>16</v>
      </c>
      <c r="D94" s="14" t="s">
        <v>127</v>
      </c>
      <c r="E94" s="14" t="s">
        <v>290</v>
      </c>
      <c r="F94" s="14" t="s">
        <v>19</v>
      </c>
      <c r="G94" s="11">
        <v>332.26</v>
      </c>
      <c r="H94" s="15" t="s">
        <v>128</v>
      </c>
      <c r="I94" s="14"/>
      <c r="J94" s="14"/>
      <c r="K94" s="16"/>
      <c r="L94" s="16"/>
    </row>
    <row r="95" spans="1:12" x14ac:dyDescent="0.2">
      <c r="A95" s="11" t="s">
        <v>291</v>
      </c>
      <c r="B95" s="12" t="s">
        <v>289</v>
      </c>
      <c r="C95" s="13" t="s">
        <v>16</v>
      </c>
      <c r="D95" s="14" t="s">
        <v>292</v>
      </c>
      <c r="E95" s="14" t="s">
        <v>293</v>
      </c>
      <c r="F95" s="14" t="s">
        <v>294</v>
      </c>
      <c r="G95" s="11">
        <v>188.22</v>
      </c>
      <c r="H95" s="15" t="s">
        <v>295</v>
      </c>
      <c r="I95" s="14" t="s">
        <v>1218</v>
      </c>
      <c r="J95" s="14"/>
      <c r="K95" s="16">
        <v>1101094</v>
      </c>
      <c r="L95" s="16" t="s">
        <v>296</v>
      </c>
    </row>
    <row r="96" spans="1:12" x14ac:dyDescent="0.2">
      <c r="A96" s="11" t="s">
        <v>297</v>
      </c>
      <c r="B96" s="12" t="s">
        <v>289</v>
      </c>
      <c r="C96" s="13" t="s">
        <v>16</v>
      </c>
      <c r="D96" s="14" t="s">
        <v>298</v>
      </c>
      <c r="E96" s="14" t="s">
        <v>299</v>
      </c>
      <c r="F96" s="14" t="s">
        <v>300</v>
      </c>
      <c r="G96" s="11">
        <v>148.16</v>
      </c>
      <c r="H96" s="15" t="s">
        <v>301</v>
      </c>
      <c r="I96" s="14" t="s">
        <v>1219</v>
      </c>
      <c r="J96" s="14"/>
      <c r="K96" s="16">
        <v>1905952</v>
      </c>
      <c r="L96" s="16" t="s">
        <v>302</v>
      </c>
    </row>
    <row r="97" spans="1:12" x14ac:dyDescent="0.2">
      <c r="A97" s="11" t="s">
        <v>32</v>
      </c>
      <c r="B97" s="12" t="s">
        <v>289</v>
      </c>
      <c r="C97" s="13" t="s">
        <v>33</v>
      </c>
      <c r="D97" s="14" t="s">
        <v>34</v>
      </c>
      <c r="E97" s="14" t="s">
        <v>35</v>
      </c>
      <c r="F97" s="14" t="s">
        <v>36</v>
      </c>
      <c r="G97" s="11">
        <v>260.29000000000002</v>
      </c>
      <c r="H97" s="15" t="s">
        <v>37</v>
      </c>
      <c r="I97" s="14" t="s">
        <v>1178</v>
      </c>
      <c r="J97" s="14"/>
      <c r="K97" s="16"/>
      <c r="L97" s="16"/>
    </row>
    <row r="98" spans="1:12" x14ac:dyDescent="0.2">
      <c r="A98" s="17"/>
      <c r="B98" s="18"/>
      <c r="C98" s="19"/>
      <c r="D98" s="19"/>
      <c r="E98" s="19"/>
      <c r="F98" s="19"/>
      <c r="G98" s="17"/>
      <c r="H98" s="20"/>
      <c r="I98" s="19"/>
      <c r="J98" s="19"/>
      <c r="K98" s="21"/>
      <c r="L98" s="21"/>
    </row>
    <row r="99" spans="1:12" x14ac:dyDescent="0.2">
      <c r="A99" s="11" t="s">
        <v>119</v>
      </c>
      <c r="B99" s="12" t="s">
        <v>303</v>
      </c>
      <c r="C99" s="13" t="s">
        <v>16</v>
      </c>
      <c r="D99" s="14" t="s">
        <v>121</v>
      </c>
      <c r="E99" s="14" t="s">
        <v>122</v>
      </c>
      <c r="F99" s="14" t="s">
        <v>123</v>
      </c>
      <c r="G99" s="11">
        <v>332.26</v>
      </c>
      <c r="H99" s="15" t="s">
        <v>124</v>
      </c>
      <c r="I99" s="14"/>
      <c r="J99" s="14"/>
      <c r="K99" s="16" t="s">
        <v>125</v>
      </c>
      <c r="L99" s="16"/>
    </row>
    <row r="100" spans="1:12" x14ac:dyDescent="0.2">
      <c r="A100" s="11" t="s">
        <v>304</v>
      </c>
      <c r="B100" s="12" t="s">
        <v>303</v>
      </c>
      <c r="C100" s="13" t="s">
        <v>16</v>
      </c>
      <c r="D100" s="14" t="s">
        <v>305</v>
      </c>
      <c r="E100" s="14" t="s">
        <v>306</v>
      </c>
      <c r="F100" s="14" t="s">
        <v>307</v>
      </c>
      <c r="G100" s="11">
        <v>173.19</v>
      </c>
      <c r="H100" s="15" t="s">
        <v>308</v>
      </c>
      <c r="I100" s="14" t="s">
        <v>1220</v>
      </c>
      <c r="J100" s="14"/>
      <c r="K100" s="16">
        <v>1309204</v>
      </c>
      <c r="L100" s="16" t="s">
        <v>309</v>
      </c>
    </row>
    <row r="101" spans="1:12" x14ac:dyDescent="0.2">
      <c r="A101" s="11" t="s">
        <v>310</v>
      </c>
      <c r="B101" s="12" t="s">
        <v>303</v>
      </c>
      <c r="C101" s="13" t="s">
        <v>16</v>
      </c>
      <c r="D101" s="14" t="s">
        <v>311</v>
      </c>
      <c r="E101" s="14" t="s">
        <v>312</v>
      </c>
      <c r="F101" s="14" t="s">
        <v>313</v>
      </c>
      <c r="G101" s="11">
        <v>282.2</v>
      </c>
      <c r="H101" s="15" t="s">
        <v>314</v>
      </c>
      <c r="I101" s="14" t="s">
        <v>1221</v>
      </c>
      <c r="J101" s="14"/>
      <c r="K101" s="16">
        <v>4170805</v>
      </c>
      <c r="L101" s="16"/>
    </row>
    <row r="102" spans="1:12" x14ac:dyDescent="0.2">
      <c r="A102" s="11" t="s">
        <v>32</v>
      </c>
      <c r="B102" s="12" t="s">
        <v>303</v>
      </c>
      <c r="C102" s="13" t="s">
        <v>33</v>
      </c>
      <c r="D102" s="14" t="s">
        <v>34</v>
      </c>
      <c r="E102" s="14" t="s">
        <v>35</v>
      </c>
      <c r="F102" s="14" t="s">
        <v>36</v>
      </c>
      <c r="G102" s="11">
        <v>260.29000000000002</v>
      </c>
      <c r="H102" s="15" t="s">
        <v>37</v>
      </c>
      <c r="I102" s="14" t="s">
        <v>1178</v>
      </c>
      <c r="J102" s="14"/>
      <c r="K102" s="16"/>
      <c r="L102" s="16"/>
    </row>
    <row r="103" spans="1:12" x14ac:dyDescent="0.2">
      <c r="A103" s="17"/>
      <c r="B103" s="18"/>
      <c r="C103" s="19"/>
      <c r="D103" s="19"/>
      <c r="E103" s="19"/>
      <c r="F103" s="19"/>
      <c r="G103" s="17"/>
      <c r="H103" s="20"/>
      <c r="I103" s="19"/>
      <c r="J103" s="19"/>
      <c r="K103" s="21"/>
      <c r="L103" s="21"/>
    </row>
    <row r="104" spans="1:12" x14ac:dyDescent="0.2">
      <c r="A104" s="11" t="s">
        <v>369</v>
      </c>
      <c r="B104" s="12" t="s">
        <v>316</v>
      </c>
      <c r="C104" s="13" t="s">
        <v>16</v>
      </c>
      <c r="D104" s="14" t="s">
        <v>317</v>
      </c>
      <c r="E104" s="14" t="s">
        <v>318</v>
      </c>
      <c r="F104" s="14" t="s">
        <v>319</v>
      </c>
      <c r="G104" s="11">
        <v>172.18</v>
      </c>
      <c r="H104" s="15" t="s">
        <v>320</v>
      </c>
      <c r="I104" s="14"/>
      <c r="J104" s="14"/>
      <c r="K104" s="16"/>
      <c r="L104" s="16" t="s">
        <v>321</v>
      </c>
    </row>
    <row r="105" spans="1:12" x14ac:dyDescent="0.2">
      <c r="A105" s="11" t="s">
        <v>322</v>
      </c>
      <c r="B105" s="12" t="s">
        <v>316</v>
      </c>
      <c r="C105" s="13" t="s">
        <v>16</v>
      </c>
      <c r="D105" s="14" t="s">
        <v>323</v>
      </c>
      <c r="E105" s="14" t="s">
        <v>324</v>
      </c>
      <c r="F105" s="14" t="s">
        <v>325</v>
      </c>
      <c r="G105" s="11">
        <v>150.15</v>
      </c>
      <c r="H105" s="15" t="s">
        <v>326</v>
      </c>
      <c r="I105" s="14" t="s">
        <v>1222</v>
      </c>
      <c r="J105" s="14"/>
      <c r="K105" s="16">
        <v>1764392</v>
      </c>
      <c r="L105" s="16" t="s">
        <v>327</v>
      </c>
    </row>
    <row r="106" spans="1:12" x14ac:dyDescent="0.2">
      <c r="A106" s="11" t="s">
        <v>258</v>
      </c>
      <c r="B106" s="12" t="s">
        <v>316</v>
      </c>
      <c r="C106" s="13" t="s">
        <v>16</v>
      </c>
      <c r="D106" s="14" t="s">
        <v>260</v>
      </c>
      <c r="E106" s="14" t="s">
        <v>261</v>
      </c>
      <c r="F106" s="14" t="s">
        <v>262</v>
      </c>
      <c r="G106" s="11">
        <v>268.18</v>
      </c>
      <c r="H106" s="15" t="s">
        <v>263</v>
      </c>
      <c r="I106" s="14"/>
      <c r="J106" s="14"/>
      <c r="K106" s="16"/>
      <c r="L106" s="16" t="s">
        <v>264</v>
      </c>
    </row>
    <row r="107" spans="1:12" x14ac:dyDescent="0.2">
      <c r="A107" s="11" t="s">
        <v>32</v>
      </c>
      <c r="B107" s="12" t="s">
        <v>316</v>
      </c>
      <c r="C107" s="13" t="s">
        <v>33</v>
      </c>
      <c r="D107" s="14" t="s">
        <v>34</v>
      </c>
      <c r="E107" s="14" t="s">
        <v>35</v>
      </c>
      <c r="F107" s="14" t="s">
        <v>36</v>
      </c>
      <c r="G107" s="11">
        <v>260.29000000000002</v>
      </c>
      <c r="H107" s="15" t="s">
        <v>37</v>
      </c>
      <c r="I107" s="14" t="s">
        <v>1178</v>
      </c>
      <c r="J107" s="14"/>
      <c r="K107" s="16"/>
      <c r="L107" s="16"/>
    </row>
    <row r="108" spans="1:12" x14ac:dyDescent="0.2">
      <c r="A108" s="17"/>
      <c r="B108" s="18"/>
      <c r="C108" s="19"/>
      <c r="D108" s="19"/>
      <c r="E108" s="19"/>
      <c r="F108" s="19"/>
      <c r="G108" s="17"/>
      <c r="H108" s="20"/>
      <c r="I108" s="19"/>
      <c r="J108" s="19"/>
      <c r="K108" s="21"/>
      <c r="L108" s="21"/>
    </row>
    <row r="109" spans="1:12" x14ac:dyDescent="0.2">
      <c r="A109" s="11" t="s">
        <v>328</v>
      </c>
      <c r="B109" s="12" t="s">
        <v>329</v>
      </c>
      <c r="C109" s="13" t="s">
        <v>16</v>
      </c>
      <c r="D109" s="14" t="s">
        <v>330</v>
      </c>
      <c r="E109" s="14"/>
      <c r="F109" s="14" t="s">
        <v>88</v>
      </c>
      <c r="G109" s="11">
        <v>137.13999999999999</v>
      </c>
      <c r="H109" s="15" t="s">
        <v>331</v>
      </c>
      <c r="I109" s="14" t="s">
        <v>1223</v>
      </c>
      <c r="J109" s="14"/>
      <c r="K109" s="16">
        <v>471603</v>
      </c>
      <c r="L109" s="16" t="s">
        <v>332</v>
      </c>
    </row>
    <row r="110" spans="1:12" x14ac:dyDescent="0.2">
      <c r="A110" s="11" t="s">
        <v>146</v>
      </c>
      <c r="B110" s="12" t="s">
        <v>329</v>
      </c>
      <c r="C110" s="13" t="s">
        <v>16</v>
      </c>
      <c r="D110" s="14" t="s">
        <v>147</v>
      </c>
      <c r="E110" s="14" t="s">
        <v>148</v>
      </c>
      <c r="F110" s="14" t="s">
        <v>149</v>
      </c>
      <c r="G110" s="11">
        <v>153.13999999999999</v>
      </c>
      <c r="H110" s="15" t="s">
        <v>150</v>
      </c>
      <c r="I110" s="14" t="s">
        <v>1194</v>
      </c>
      <c r="J110" s="14"/>
      <c r="K110" s="16">
        <v>2090427</v>
      </c>
      <c r="L110" s="16"/>
    </row>
    <row r="111" spans="1:12" x14ac:dyDescent="0.2">
      <c r="A111" s="11" t="s">
        <v>91</v>
      </c>
      <c r="B111" s="12" t="s">
        <v>329</v>
      </c>
      <c r="C111" s="13" t="s">
        <v>16</v>
      </c>
      <c r="D111" s="14" t="s">
        <v>92</v>
      </c>
      <c r="E111" s="14" t="s">
        <v>93</v>
      </c>
      <c r="F111" s="14" t="s">
        <v>94</v>
      </c>
      <c r="G111" s="11">
        <v>138.12</v>
      </c>
      <c r="H111" s="15" t="s">
        <v>95</v>
      </c>
      <c r="I111" s="14" t="s">
        <v>1188</v>
      </c>
      <c r="J111" s="14"/>
      <c r="K111" s="16">
        <v>774890</v>
      </c>
      <c r="L111" s="16" t="s">
        <v>96</v>
      </c>
    </row>
    <row r="112" spans="1:12" x14ac:dyDescent="0.2">
      <c r="A112" s="11" t="s">
        <v>32</v>
      </c>
      <c r="B112" s="12" t="s">
        <v>329</v>
      </c>
      <c r="C112" s="13" t="s">
        <v>33</v>
      </c>
      <c r="D112" s="14" t="s">
        <v>34</v>
      </c>
      <c r="E112" s="14" t="s">
        <v>35</v>
      </c>
      <c r="F112" s="14" t="s">
        <v>36</v>
      </c>
      <c r="G112" s="11">
        <v>260.29000000000002</v>
      </c>
      <c r="H112" s="15" t="s">
        <v>37</v>
      </c>
      <c r="I112" s="14" t="s">
        <v>1178</v>
      </c>
      <c r="J112" s="14"/>
      <c r="K112" s="16"/>
      <c r="L112" s="16"/>
    </row>
    <row r="113" spans="1:12" x14ac:dyDescent="0.2">
      <c r="A113" s="17"/>
      <c r="B113" s="18"/>
      <c r="C113" s="19"/>
      <c r="D113" s="19"/>
      <c r="E113" s="19"/>
      <c r="F113" s="19"/>
      <c r="G113" s="17"/>
      <c r="H113" s="20"/>
      <c r="I113" s="19"/>
      <c r="J113" s="19"/>
      <c r="K113" s="21"/>
      <c r="L113" s="21"/>
    </row>
    <row r="114" spans="1:12" x14ac:dyDescent="0.2">
      <c r="A114" s="11" t="s">
        <v>333</v>
      </c>
      <c r="B114" s="12" t="s">
        <v>334</v>
      </c>
      <c r="C114" s="13" t="s">
        <v>40</v>
      </c>
      <c r="D114" s="14" t="s">
        <v>1129</v>
      </c>
      <c r="E114" s="14" t="s">
        <v>336</v>
      </c>
      <c r="F114" s="14" t="s">
        <v>337</v>
      </c>
      <c r="G114" s="11">
        <v>267.48</v>
      </c>
      <c r="H114" s="15" t="s">
        <v>338</v>
      </c>
      <c r="I114" s="14" t="s">
        <v>1224</v>
      </c>
      <c r="J114" s="14"/>
      <c r="K114" s="16"/>
      <c r="L114" s="16"/>
    </row>
    <row r="115" spans="1:12" x14ac:dyDescent="0.2">
      <c r="A115" s="11" t="s">
        <v>151</v>
      </c>
      <c r="B115" s="12" t="s">
        <v>334</v>
      </c>
      <c r="C115" s="22" t="s">
        <v>40</v>
      </c>
      <c r="D115" s="14" t="s">
        <v>152</v>
      </c>
      <c r="E115" s="14" t="s">
        <v>153</v>
      </c>
      <c r="F115" s="14" t="s">
        <v>154</v>
      </c>
      <c r="G115" s="11">
        <v>137.13999999999999</v>
      </c>
      <c r="H115" s="15" t="s">
        <v>155</v>
      </c>
      <c r="I115" s="14" t="s">
        <v>1195</v>
      </c>
      <c r="J115" s="14"/>
      <c r="K115" s="16">
        <v>742439</v>
      </c>
      <c r="L115" s="16" t="s">
        <v>156</v>
      </c>
    </row>
    <row r="116" spans="1:12" x14ac:dyDescent="0.2">
      <c r="A116" s="11" t="s">
        <v>230</v>
      </c>
      <c r="B116" s="12" t="s">
        <v>334</v>
      </c>
      <c r="C116" s="22" t="s">
        <v>40</v>
      </c>
      <c r="D116" s="14" t="s">
        <v>231</v>
      </c>
      <c r="E116" s="14" t="s">
        <v>232</v>
      </c>
      <c r="F116" s="14" t="s">
        <v>233</v>
      </c>
      <c r="G116" s="11">
        <v>172.21</v>
      </c>
      <c r="H116" s="15" t="s">
        <v>234</v>
      </c>
      <c r="I116" s="14" t="s">
        <v>1210</v>
      </c>
      <c r="J116" s="14"/>
      <c r="K116" s="16">
        <v>511852</v>
      </c>
      <c r="L116" s="16" t="s">
        <v>235</v>
      </c>
    </row>
    <row r="117" spans="1:12" x14ac:dyDescent="0.2">
      <c r="A117" s="11" t="s">
        <v>339</v>
      </c>
      <c r="B117" s="12" t="s">
        <v>334</v>
      </c>
      <c r="C117" s="22" t="s">
        <v>40</v>
      </c>
      <c r="D117" s="14" t="s">
        <v>340</v>
      </c>
      <c r="E117" s="14" t="s">
        <v>341</v>
      </c>
      <c r="F117" s="14" t="s">
        <v>342</v>
      </c>
      <c r="G117" s="11">
        <v>168.15</v>
      </c>
      <c r="H117" s="15" t="s">
        <v>343</v>
      </c>
      <c r="I117" s="14" t="s">
        <v>1225</v>
      </c>
      <c r="J117" s="14"/>
      <c r="K117" s="16">
        <v>2208364</v>
      </c>
      <c r="L117" s="16" t="s">
        <v>344</v>
      </c>
    </row>
    <row r="118" spans="1:12" x14ac:dyDescent="0.2">
      <c r="A118" s="11" t="s">
        <v>32</v>
      </c>
      <c r="B118" s="12" t="s">
        <v>334</v>
      </c>
      <c r="C118" s="13" t="s">
        <v>33</v>
      </c>
      <c r="D118" s="14" t="s">
        <v>34</v>
      </c>
      <c r="E118" s="14" t="s">
        <v>35</v>
      </c>
      <c r="F118" s="14" t="s">
        <v>36</v>
      </c>
      <c r="G118" s="11">
        <v>260.29000000000002</v>
      </c>
      <c r="H118" s="15" t="s">
        <v>37</v>
      </c>
      <c r="I118" s="14" t="s">
        <v>1178</v>
      </c>
      <c r="J118" s="14"/>
      <c r="K118" s="16"/>
      <c r="L118" s="16"/>
    </row>
    <row r="119" spans="1:12" x14ac:dyDescent="0.2">
      <c r="A119" s="17"/>
      <c r="B119" s="18"/>
      <c r="C119" s="19"/>
      <c r="D119" s="19"/>
      <c r="E119" s="19"/>
      <c r="F119" s="19"/>
      <c r="G119" s="17"/>
      <c r="H119" s="20"/>
      <c r="I119" s="19"/>
      <c r="J119" s="19"/>
      <c r="K119" s="21"/>
      <c r="L119" s="21"/>
    </row>
    <row r="120" spans="1:12" x14ac:dyDescent="0.2">
      <c r="A120" s="11" t="s">
        <v>345</v>
      </c>
      <c r="B120" s="12" t="s">
        <v>346</v>
      </c>
      <c r="C120" s="13" t="s">
        <v>40</v>
      </c>
      <c r="D120" s="14" t="s">
        <v>347</v>
      </c>
      <c r="E120" s="14" t="s">
        <v>348</v>
      </c>
      <c r="F120" s="14" t="s">
        <v>349</v>
      </c>
      <c r="G120" s="11">
        <v>164.16</v>
      </c>
      <c r="H120" s="15" t="s">
        <v>350</v>
      </c>
      <c r="I120" s="14" t="s">
        <v>1226</v>
      </c>
      <c r="J120" s="14"/>
      <c r="K120" s="16">
        <v>2207383</v>
      </c>
      <c r="L120" s="16" t="s">
        <v>351</v>
      </c>
    </row>
    <row r="121" spans="1:12" x14ac:dyDescent="0.2">
      <c r="A121" s="11" t="s">
        <v>352</v>
      </c>
      <c r="B121" s="12" t="s">
        <v>346</v>
      </c>
      <c r="C121" s="22" t="s">
        <v>40</v>
      </c>
      <c r="D121" s="14" t="s">
        <v>353</v>
      </c>
      <c r="E121" s="14" t="s">
        <v>354</v>
      </c>
      <c r="F121" s="14" t="s">
        <v>355</v>
      </c>
      <c r="G121" s="11">
        <v>136.15</v>
      </c>
      <c r="H121" s="15" t="s">
        <v>356</v>
      </c>
      <c r="I121" s="14" t="s">
        <v>1227</v>
      </c>
      <c r="J121" s="14"/>
      <c r="K121" s="16">
        <v>1934615</v>
      </c>
      <c r="L121" s="16" t="s">
        <v>357</v>
      </c>
    </row>
    <row r="122" spans="1:12" x14ac:dyDescent="0.2">
      <c r="A122" s="11" t="s">
        <v>358</v>
      </c>
      <c r="B122" s="12" t="s">
        <v>346</v>
      </c>
      <c r="C122" s="22" t="s">
        <v>40</v>
      </c>
      <c r="D122" s="14" t="s">
        <v>359</v>
      </c>
      <c r="E122" s="14" t="s">
        <v>360</v>
      </c>
      <c r="F122" s="14" t="s">
        <v>361</v>
      </c>
      <c r="G122" s="11"/>
      <c r="H122" s="15" t="s">
        <v>362</v>
      </c>
      <c r="I122" s="14" t="s">
        <v>1228</v>
      </c>
      <c r="J122" s="14"/>
      <c r="K122" s="16"/>
      <c r="L122" s="16"/>
    </row>
    <row r="123" spans="1:12" x14ac:dyDescent="0.2">
      <c r="A123" s="11" t="s">
        <v>58</v>
      </c>
      <c r="B123" s="12" t="s">
        <v>346</v>
      </c>
      <c r="C123" s="22" t="s">
        <v>40</v>
      </c>
      <c r="D123" s="14" t="s">
        <v>59</v>
      </c>
      <c r="E123" s="14" t="s">
        <v>60</v>
      </c>
      <c r="F123" s="14" t="s">
        <v>61</v>
      </c>
      <c r="G123" s="11">
        <v>214.25</v>
      </c>
      <c r="H123" s="15" t="s">
        <v>62</v>
      </c>
      <c r="I123" s="14" t="s">
        <v>1182</v>
      </c>
      <c r="J123" s="14"/>
      <c r="K123" s="16">
        <v>2695326</v>
      </c>
      <c r="L123" s="16" t="s">
        <v>63</v>
      </c>
    </row>
    <row r="124" spans="1:12" x14ac:dyDescent="0.2">
      <c r="A124" s="11" t="s">
        <v>32</v>
      </c>
      <c r="B124" s="12" t="s">
        <v>346</v>
      </c>
      <c r="C124" s="13" t="s">
        <v>33</v>
      </c>
      <c r="D124" s="14" t="s">
        <v>34</v>
      </c>
      <c r="E124" s="14" t="s">
        <v>35</v>
      </c>
      <c r="F124" s="14" t="s">
        <v>36</v>
      </c>
      <c r="G124" s="11">
        <v>260.29000000000002</v>
      </c>
      <c r="H124" s="15" t="s">
        <v>37</v>
      </c>
      <c r="I124" s="14" t="s">
        <v>1178</v>
      </c>
      <c r="J124" s="14"/>
      <c r="K124" s="16"/>
      <c r="L124" s="16"/>
    </row>
    <row r="125" spans="1:12" x14ac:dyDescent="0.2">
      <c r="A125" s="17"/>
      <c r="B125" s="18"/>
      <c r="C125" s="19"/>
      <c r="D125" s="19"/>
      <c r="E125" s="19"/>
      <c r="F125" s="19"/>
      <c r="G125" s="17"/>
      <c r="H125" s="20"/>
      <c r="I125" s="19"/>
      <c r="J125" s="19"/>
      <c r="K125" s="21"/>
      <c r="L125" s="21"/>
    </row>
    <row r="126" spans="1:12" x14ac:dyDescent="0.2">
      <c r="A126" s="11" t="s">
        <v>363</v>
      </c>
      <c r="B126" s="12" t="s">
        <v>364</v>
      </c>
      <c r="C126" s="13" t="s">
        <v>40</v>
      </c>
      <c r="D126" s="14" t="s">
        <v>365</v>
      </c>
      <c r="E126" s="14" t="s">
        <v>366</v>
      </c>
      <c r="F126" s="14" t="s">
        <v>367</v>
      </c>
      <c r="G126" s="11">
        <v>212.27</v>
      </c>
      <c r="H126" s="15" t="s">
        <v>368</v>
      </c>
      <c r="I126" s="14"/>
      <c r="J126" s="14"/>
      <c r="K126" s="16"/>
      <c r="L126" s="16"/>
    </row>
    <row r="127" spans="1:12" x14ac:dyDescent="0.2">
      <c r="A127" s="11" t="s">
        <v>369</v>
      </c>
      <c r="B127" s="12" t="s">
        <v>364</v>
      </c>
      <c r="C127" s="22" t="s">
        <v>40</v>
      </c>
      <c r="D127" s="14" t="s">
        <v>317</v>
      </c>
      <c r="E127" s="14" t="s">
        <v>318</v>
      </c>
      <c r="F127" s="14" t="s">
        <v>319</v>
      </c>
      <c r="G127" s="11">
        <v>172.18</v>
      </c>
      <c r="H127" s="15" t="s">
        <v>320</v>
      </c>
      <c r="I127" s="14"/>
      <c r="J127" s="14"/>
      <c r="K127" s="16"/>
      <c r="L127" s="16" t="s">
        <v>321</v>
      </c>
    </row>
    <row r="128" spans="1:12" x14ac:dyDescent="0.2">
      <c r="A128" s="11" t="s">
        <v>370</v>
      </c>
      <c r="B128" s="12" t="s">
        <v>364</v>
      </c>
      <c r="C128" s="22" t="s">
        <v>40</v>
      </c>
      <c r="D128" s="14" t="s">
        <v>371</v>
      </c>
      <c r="E128" s="14" t="s">
        <v>372</v>
      </c>
      <c r="F128" s="14" t="s">
        <v>373</v>
      </c>
      <c r="G128" s="11">
        <v>176</v>
      </c>
      <c r="H128" s="15" t="s">
        <v>374</v>
      </c>
      <c r="I128" s="14" t="s">
        <v>1229</v>
      </c>
      <c r="J128" s="14"/>
      <c r="K128" s="16">
        <v>1708494</v>
      </c>
      <c r="L128" s="16"/>
    </row>
    <row r="129" spans="1:12" x14ac:dyDescent="0.2">
      <c r="A129" s="11" t="s">
        <v>375</v>
      </c>
      <c r="B129" s="12" t="s">
        <v>364</v>
      </c>
      <c r="C129" s="22" t="s">
        <v>40</v>
      </c>
      <c r="D129" s="14" t="s">
        <v>376</v>
      </c>
      <c r="E129" s="14" t="s">
        <v>377</v>
      </c>
      <c r="F129" s="14" t="s">
        <v>378</v>
      </c>
      <c r="G129" s="11">
        <v>173.19</v>
      </c>
      <c r="H129" s="15" t="s">
        <v>379</v>
      </c>
      <c r="I129" s="14" t="s">
        <v>1230</v>
      </c>
      <c r="J129" s="14"/>
      <c r="K129" s="16">
        <v>908765</v>
      </c>
      <c r="L129" s="16" t="s">
        <v>380</v>
      </c>
    </row>
    <row r="130" spans="1:12" x14ac:dyDescent="0.2">
      <c r="A130" s="11" t="s">
        <v>32</v>
      </c>
      <c r="B130" s="12" t="s">
        <v>364</v>
      </c>
      <c r="C130" s="13" t="s">
        <v>33</v>
      </c>
      <c r="D130" s="14" t="s">
        <v>34</v>
      </c>
      <c r="E130" s="14" t="s">
        <v>35</v>
      </c>
      <c r="F130" s="14" t="s">
        <v>36</v>
      </c>
      <c r="G130" s="11">
        <v>260.29000000000002</v>
      </c>
      <c r="H130" s="15" t="s">
        <v>37</v>
      </c>
      <c r="I130" s="14" t="s">
        <v>1178</v>
      </c>
      <c r="J130" s="14"/>
      <c r="K130" s="16"/>
      <c r="L130" s="16"/>
    </row>
    <row r="131" spans="1:12" x14ac:dyDescent="0.2">
      <c r="A131" s="17"/>
      <c r="B131" s="18"/>
      <c r="C131" s="19"/>
      <c r="D131" s="19"/>
      <c r="E131" s="19"/>
      <c r="F131" s="19"/>
      <c r="G131" s="17"/>
      <c r="H131" s="20"/>
      <c r="I131" s="19"/>
      <c r="J131" s="19"/>
      <c r="K131" s="21"/>
      <c r="L131" s="21"/>
    </row>
    <row r="132" spans="1:12" x14ac:dyDescent="0.2">
      <c r="A132" s="11" t="s">
        <v>381</v>
      </c>
      <c r="B132" s="12" t="s">
        <v>382</v>
      </c>
      <c r="C132" s="13" t="s">
        <v>40</v>
      </c>
      <c r="D132" s="14" t="s">
        <v>1172</v>
      </c>
      <c r="E132" s="14" t="s">
        <v>1170</v>
      </c>
      <c r="F132" s="14" t="s">
        <v>1171</v>
      </c>
      <c r="G132" s="11" t="s">
        <v>1342</v>
      </c>
      <c r="H132" s="15" t="s">
        <v>386</v>
      </c>
      <c r="I132" s="14"/>
      <c r="J132" s="14"/>
      <c r="K132" s="16"/>
      <c r="L132" s="16"/>
    </row>
    <row r="133" spans="1:12" x14ac:dyDescent="0.2">
      <c r="A133" s="11" t="s">
        <v>387</v>
      </c>
      <c r="B133" s="12" t="s">
        <v>382</v>
      </c>
      <c r="C133" s="22" t="s">
        <v>40</v>
      </c>
      <c r="D133" s="14" t="s">
        <v>1153</v>
      </c>
      <c r="E133" s="14" t="s">
        <v>389</v>
      </c>
      <c r="F133" s="14" t="s">
        <v>390</v>
      </c>
      <c r="G133" s="11">
        <v>282.12</v>
      </c>
      <c r="H133" s="15" t="s">
        <v>391</v>
      </c>
      <c r="I133" s="14" t="s">
        <v>1231</v>
      </c>
      <c r="J133" s="14"/>
      <c r="K133" s="16">
        <v>5787568</v>
      </c>
      <c r="L133" s="16"/>
    </row>
    <row r="134" spans="1:12" x14ac:dyDescent="0.2">
      <c r="A134" s="11" t="s">
        <v>381</v>
      </c>
      <c r="B134" s="12" t="s">
        <v>382</v>
      </c>
      <c r="C134" s="22" t="s">
        <v>40</v>
      </c>
      <c r="D134" s="14" t="s">
        <v>392</v>
      </c>
      <c r="E134" s="14" t="s">
        <v>393</v>
      </c>
      <c r="F134" s="14" t="s">
        <v>394</v>
      </c>
      <c r="G134" s="11">
        <v>185.07</v>
      </c>
      <c r="H134" s="15" t="s">
        <v>395</v>
      </c>
      <c r="I134" s="14" t="s">
        <v>1232</v>
      </c>
      <c r="J134" s="14"/>
      <c r="K134" s="16">
        <v>1726826</v>
      </c>
      <c r="L134" s="16"/>
    </row>
    <row r="135" spans="1:12" x14ac:dyDescent="0.2">
      <c r="A135" s="11" t="s">
        <v>381</v>
      </c>
      <c r="B135" s="12" t="s">
        <v>382</v>
      </c>
      <c r="C135" s="22" t="s">
        <v>40</v>
      </c>
      <c r="D135" s="14" t="s">
        <v>396</v>
      </c>
      <c r="E135" s="14" t="s">
        <v>397</v>
      </c>
      <c r="F135" s="14" t="s">
        <v>398</v>
      </c>
      <c r="G135" s="11">
        <v>261.17</v>
      </c>
      <c r="H135" s="15" t="s">
        <v>399</v>
      </c>
      <c r="I135" s="14"/>
      <c r="J135" s="14"/>
      <c r="K135" s="16">
        <v>3150815</v>
      </c>
      <c r="L135" s="16"/>
    </row>
    <row r="136" spans="1:12" x14ac:dyDescent="0.2">
      <c r="A136" s="11" t="s">
        <v>32</v>
      </c>
      <c r="B136" s="12" t="s">
        <v>382</v>
      </c>
      <c r="C136" s="13" t="s">
        <v>33</v>
      </c>
      <c r="D136" s="14" t="s">
        <v>34</v>
      </c>
      <c r="E136" s="14" t="s">
        <v>35</v>
      </c>
      <c r="F136" s="14" t="s">
        <v>36</v>
      </c>
      <c r="G136" s="11">
        <v>260.29000000000002</v>
      </c>
      <c r="H136" s="15" t="s">
        <v>37</v>
      </c>
      <c r="I136" s="14" t="s">
        <v>1178</v>
      </c>
      <c r="J136" s="14"/>
      <c r="K136" s="16"/>
      <c r="L136" s="16"/>
    </row>
    <row r="137" spans="1:12" x14ac:dyDescent="0.2">
      <c r="A137" s="17"/>
      <c r="B137" s="18"/>
      <c r="C137" s="19"/>
      <c r="D137" s="19"/>
      <c r="E137" s="19"/>
      <c r="F137" s="19"/>
      <c r="G137" s="17"/>
      <c r="H137" s="20"/>
      <c r="I137" s="19"/>
      <c r="J137" s="19"/>
      <c r="K137" s="21"/>
      <c r="L137" s="21"/>
    </row>
    <row r="138" spans="1:12" x14ac:dyDescent="0.2">
      <c r="A138" s="11" t="s">
        <v>400</v>
      </c>
      <c r="B138" s="12" t="s">
        <v>401</v>
      </c>
      <c r="C138" s="13" t="s">
        <v>40</v>
      </c>
      <c r="D138" s="14" t="s">
        <v>402</v>
      </c>
      <c r="E138" s="14"/>
      <c r="F138" s="14" t="s">
        <v>403</v>
      </c>
      <c r="G138" s="11">
        <v>156.61000000000001</v>
      </c>
      <c r="H138" s="15" t="s">
        <v>404</v>
      </c>
      <c r="I138" s="14" t="s">
        <v>1233</v>
      </c>
      <c r="J138" s="14"/>
      <c r="K138" s="16">
        <v>3594959</v>
      </c>
      <c r="L138" s="16" t="s">
        <v>405</v>
      </c>
    </row>
    <row r="139" spans="1:12" x14ac:dyDescent="0.2">
      <c r="A139" s="11" t="s">
        <v>406</v>
      </c>
      <c r="B139" s="12" t="s">
        <v>401</v>
      </c>
      <c r="C139" s="22" t="s">
        <v>40</v>
      </c>
      <c r="D139" s="14" t="s">
        <v>407</v>
      </c>
      <c r="E139" s="14" t="s">
        <v>408</v>
      </c>
      <c r="F139" s="14" t="s">
        <v>409</v>
      </c>
      <c r="G139" s="11">
        <v>197.66</v>
      </c>
      <c r="H139" s="15" t="s">
        <v>410</v>
      </c>
      <c r="I139" s="14" t="s">
        <v>1234</v>
      </c>
      <c r="J139" s="14"/>
      <c r="K139" s="16"/>
      <c r="L139" s="16" t="s">
        <v>411</v>
      </c>
    </row>
    <row r="140" spans="1:12" x14ac:dyDescent="0.2">
      <c r="A140" s="11" t="s">
        <v>412</v>
      </c>
      <c r="B140" s="12" t="s">
        <v>401</v>
      </c>
      <c r="C140" s="22" t="s">
        <v>40</v>
      </c>
      <c r="D140" s="14" t="s">
        <v>413</v>
      </c>
      <c r="E140" s="14" t="s">
        <v>414</v>
      </c>
      <c r="F140" s="14" t="s">
        <v>415</v>
      </c>
      <c r="G140" s="11">
        <v>240.3</v>
      </c>
      <c r="H140" s="15" t="s">
        <v>416</v>
      </c>
      <c r="I140" s="14" t="s">
        <v>1235</v>
      </c>
      <c r="J140" s="14"/>
      <c r="K140" s="16">
        <v>1728094</v>
      </c>
      <c r="L140" s="16" t="s">
        <v>417</v>
      </c>
    </row>
    <row r="141" spans="1:12" x14ac:dyDescent="0.2">
      <c r="A141" s="11" t="s">
        <v>418</v>
      </c>
      <c r="B141" s="12" t="s">
        <v>401</v>
      </c>
      <c r="C141" s="22" t="s">
        <v>40</v>
      </c>
      <c r="D141" s="14" t="s">
        <v>419</v>
      </c>
      <c r="E141" s="14" t="s">
        <v>420</v>
      </c>
      <c r="F141" s="14" t="s">
        <v>421</v>
      </c>
      <c r="G141" s="11">
        <v>168.62</v>
      </c>
      <c r="H141" s="15" t="s">
        <v>422</v>
      </c>
      <c r="I141" s="14" t="s">
        <v>1236</v>
      </c>
      <c r="J141" s="14"/>
      <c r="K141" s="16">
        <v>3625847</v>
      </c>
      <c r="L141" s="16" t="s">
        <v>423</v>
      </c>
    </row>
    <row r="142" spans="1:12" x14ac:dyDescent="0.2">
      <c r="A142" s="11" t="s">
        <v>32</v>
      </c>
      <c r="B142" s="12" t="s">
        <v>401</v>
      </c>
      <c r="C142" s="13" t="s">
        <v>33</v>
      </c>
      <c r="D142" s="14" t="s">
        <v>34</v>
      </c>
      <c r="E142" s="14" t="s">
        <v>35</v>
      </c>
      <c r="F142" s="14" t="s">
        <v>36</v>
      </c>
      <c r="G142" s="11">
        <v>260.29000000000002</v>
      </c>
      <c r="H142" s="15" t="s">
        <v>37</v>
      </c>
      <c r="I142" s="14" t="s">
        <v>1178</v>
      </c>
      <c r="J142" s="14"/>
      <c r="K142" s="16"/>
      <c r="L142" s="16"/>
    </row>
    <row r="143" spans="1:12" x14ac:dyDescent="0.2">
      <c r="A143" s="17"/>
      <c r="B143" s="18"/>
      <c r="C143" s="19"/>
      <c r="D143" s="19"/>
      <c r="E143" s="19"/>
      <c r="F143" s="19"/>
      <c r="G143" s="17"/>
      <c r="H143" s="20"/>
      <c r="I143" s="19"/>
      <c r="J143" s="19"/>
      <c r="K143" s="21"/>
      <c r="L143" s="21"/>
    </row>
    <row r="144" spans="1:12" x14ac:dyDescent="0.2">
      <c r="A144" s="11" t="s">
        <v>424</v>
      </c>
      <c r="B144" s="12" t="s">
        <v>425</v>
      </c>
      <c r="C144" s="13" t="s">
        <v>16</v>
      </c>
      <c r="D144" s="14" t="s">
        <v>426</v>
      </c>
      <c r="E144" s="14" t="s">
        <v>427</v>
      </c>
      <c r="F144" s="14" t="s">
        <v>428</v>
      </c>
      <c r="G144" s="11">
        <v>194.19</v>
      </c>
      <c r="H144" s="15" t="s">
        <v>429</v>
      </c>
      <c r="I144" s="14" t="s">
        <v>1237</v>
      </c>
      <c r="J144" s="14"/>
      <c r="K144" s="16">
        <v>17705</v>
      </c>
      <c r="L144" s="16" t="s">
        <v>430</v>
      </c>
    </row>
    <row r="145" spans="1:12" x14ac:dyDescent="0.2">
      <c r="A145" s="11" t="s">
        <v>271</v>
      </c>
      <c r="B145" s="12" t="s">
        <v>425</v>
      </c>
      <c r="C145" s="22" t="s">
        <v>16</v>
      </c>
      <c r="D145" s="14" t="s">
        <v>272</v>
      </c>
      <c r="E145" s="14" t="s">
        <v>273</v>
      </c>
      <c r="F145" s="14" t="s">
        <v>274</v>
      </c>
      <c r="G145" s="11">
        <v>154.25</v>
      </c>
      <c r="H145" s="15" t="s">
        <v>275</v>
      </c>
      <c r="I145" s="14" t="s">
        <v>1215</v>
      </c>
      <c r="J145" s="14"/>
      <c r="K145" s="16">
        <v>1719756</v>
      </c>
      <c r="L145" s="16" t="s">
        <v>276</v>
      </c>
    </row>
    <row r="146" spans="1:12" x14ac:dyDescent="0.2">
      <c r="A146" s="11" t="s">
        <v>1126</v>
      </c>
      <c r="B146" s="12" t="s">
        <v>425</v>
      </c>
      <c r="C146" s="22" t="s">
        <v>16</v>
      </c>
      <c r="D146" s="14" t="s">
        <v>432</v>
      </c>
      <c r="E146" s="14" t="s">
        <v>433</v>
      </c>
      <c r="F146" s="14" t="s">
        <v>434</v>
      </c>
      <c r="G146" s="11">
        <v>149.21</v>
      </c>
      <c r="H146" s="15" t="s">
        <v>435</v>
      </c>
      <c r="I146" s="14" t="s">
        <v>1238</v>
      </c>
      <c r="J146" s="14"/>
      <c r="K146" s="16">
        <v>1722294</v>
      </c>
      <c r="L146" s="16" t="s">
        <v>436</v>
      </c>
    </row>
    <row r="147" spans="1:12" x14ac:dyDescent="0.2">
      <c r="A147" s="11" t="s">
        <v>32</v>
      </c>
      <c r="B147" s="12" t="s">
        <v>425</v>
      </c>
      <c r="C147" s="13" t="s">
        <v>33</v>
      </c>
      <c r="D147" s="14" t="s">
        <v>34</v>
      </c>
      <c r="E147" s="14" t="s">
        <v>35</v>
      </c>
      <c r="F147" s="14" t="s">
        <v>36</v>
      </c>
      <c r="G147" s="11">
        <v>260.29000000000002</v>
      </c>
      <c r="H147" s="15" t="s">
        <v>37</v>
      </c>
      <c r="I147" s="14" t="s">
        <v>1178</v>
      </c>
      <c r="J147" s="14"/>
      <c r="K147" s="16"/>
      <c r="L147" s="16"/>
    </row>
    <row r="148" spans="1:12" x14ac:dyDescent="0.2">
      <c r="A148" s="17"/>
      <c r="B148" s="18"/>
      <c r="C148" s="19"/>
      <c r="D148" s="19"/>
      <c r="E148" s="19"/>
      <c r="F148" s="19"/>
      <c r="G148" s="17"/>
      <c r="H148" s="20"/>
      <c r="I148" s="19"/>
      <c r="J148" s="19"/>
      <c r="K148" s="21"/>
      <c r="L148" s="21"/>
    </row>
    <row r="149" spans="1:12" x14ac:dyDescent="0.2">
      <c r="A149" s="11" t="s">
        <v>437</v>
      </c>
      <c r="B149" s="12" t="s">
        <v>438</v>
      </c>
      <c r="C149" s="13" t="s">
        <v>40</v>
      </c>
      <c r="D149" s="14" t="s">
        <v>439</v>
      </c>
      <c r="E149" s="14" t="s">
        <v>440</v>
      </c>
      <c r="F149" s="14" t="s">
        <v>441</v>
      </c>
      <c r="G149" s="11">
        <v>160.16999999999999</v>
      </c>
      <c r="H149" s="15" t="s">
        <v>442</v>
      </c>
      <c r="I149" s="14" t="s">
        <v>1239</v>
      </c>
      <c r="J149" s="14"/>
      <c r="K149" s="16">
        <v>1724813</v>
      </c>
      <c r="L149" s="16"/>
    </row>
    <row r="150" spans="1:12" x14ac:dyDescent="0.2">
      <c r="A150" s="11" t="s">
        <v>443</v>
      </c>
      <c r="B150" s="12" t="s">
        <v>438</v>
      </c>
      <c r="C150" s="22" t="s">
        <v>40</v>
      </c>
      <c r="D150" s="14" t="s">
        <v>444</v>
      </c>
      <c r="E150" s="14" t="s">
        <v>445</v>
      </c>
      <c r="F150" s="14" t="s">
        <v>446</v>
      </c>
      <c r="G150" s="11">
        <v>146.13999999999999</v>
      </c>
      <c r="H150" s="15" t="s">
        <v>447</v>
      </c>
      <c r="I150" s="14" t="s">
        <v>1240</v>
      </c>
      <c r="J150" s="14"/>
      <c r="K150" s="16">
        <v>1723438</v>
      </c>
      <c r="L150" s="16"/>
    </row>
    <row r="151" spans="1:12" x14ac:dyDescent="0.2">
      <c r="A151" s="11" t="s">
        <v>75</v>
      </c>
      <c r="B151" s="12" t="s">
        <v>438</v>
      </c>
      <c r="C151" s="22" t="s">
        <v>40</v>
      </c>
      <c r="D151" s="14" t="s">
        <v>76</v>
      </c>
      <c r="E151" s="14" t="s">
        <v>77</v>
      </c>
      <c r="F151" s="14" t="s">
        <v>78</v>
      </c>
      <c r="G151" s="11">
        <v>246.22</v>
      </c>
      <c r="H151" s="15" t="s">
        <v>79</v>
      </c>
      <c r="I151" s="14" t="s">
        <v>1185</v>
      </c>
      <c r="J151" s="14"/>
      <c r="K151" s="16">
        <v>1715387</v>
      </c>
      <c r="L151" s="16"/>
    </row>
    <row r="152" spans="1:12" x14ac:dyDescent="0.2">
      <c r="A152" s="11" t="s">
        <v>448</v>
      </c>
      <c r="B152" s="12" t="s">
        <v>438</v>
      </c>
      <c r="C152" s="22" t="s">
        <v>40</v>
      </c>
      <c r="D152" s="14" t="s">
        <v>449</v>
      </c>
      <c r="E152" s="14" t="s">
        <v>450</v>
      </c>
      <c r="F152" s="14" t="s">
        <v>451</v>
      </c>
      <c r="G152" s="11">
        <v>245.28</v>
      </c>
      <c r="H152" s="15" t="s">
        <v>452</v>
      </c>
      <c r="I152" s="14" t="s">
        <v>1241</v>
      </c>
      <c r="J152" s="14"/>
      <c r="K152" s="16">
        <v>1728928</v>
      </c>
      <c r="L152" s="16"/>
    </row>
    <row r="153" spans="1:12" x14ac:dyDescent="0.2">
      <c r="A153" s="11" t="s">
        <v>32</v>
      </c>
      <c r="B153" s="12" t="s">
        <v>438</v>
      </c>
      <c r="C153" s="13" t="s">
        <v>33</v>
      </c>
      <c r="D153" s="14" t="s">
        <v>34</v>
      </c>
      <c r="E153" s="14" t="s">
        <v>35</v>
      </c>
      <c r="F153" s="14" t="s">
        <v>36</v>
      </c>
      <c r="G153" s="11">
        <v>260.29000000000002</v>
      </c>
      <c r="H153" s="15" t="s">
        <v>37</v>
      </c>
      <c r="I153" s="14" t="s">
        <v>1178</v>
      </c>
      <c r="J153" s="14"/>
      <c r="K153" s="16"/>
      <c r="L153" s="16"/>
    </row>
    <row r="154" spans="1:12" x14ac:dyDescent="0.2">
      <c r="A154" s="17"/>
      <c r="B154" s="18"/>
      <c r="C154" s="19"/>
      <c r="D154" s="19"/>
      <c r="E154" s="19"/>
      <c r="F154" s="19"/>
      <c r="G154" s="17"/>
      <c r="H154" s="20"/>
      <c r="I154" s="19"/>
      <c r="J154" s="19"/>
      <c r="K154" s="21"/>
      <c r="L154" s="21"/>
    </row>
    <row r="155" spans="1:12" x14ac:dyDescent="0.2">
      <c r="A155" s="11" t="s">
        <v>453</v>
      </c>
      <c r="B155" s="12" t="s">
        <v>454</v>
      </c>
      <c r="C155" s="13" t="s">
        <v>192</v>
      </c>
      <c r="D155" s="14" t="s">
        <v>455</v>
      </c>
      <c r="E155" s="14" t="s">
        <v>456</v>
      </c>
      <c r="F155" s="14" t="s">
        <v>457</v>
      </c>
      <c r="G155" s="11">
        <v>294.3</v>
      </c>
      <c r="H155" s="15" t="s">
        <v>458</v>
      </c>
      <c r="I155" s="14" t="s">
        <v>1242</v>
      </c>
      <c r="J155" s="14"/>
      <c r="K155" s="16">
        <v>2223850</v>
      </c>
      <c r="L155" s="16" t="s">
        <v>459</v>
      </c>
    </row>
    <row r="156" spans="1:12" x14ac:dyDescent="0.2">
      <c r="A156" s="11" t="s">
        <v>460</v>
      </c>
      <c r="B156" s="12" t="s">
        <v>454</v>
      </c>
      <c r="C156" s="13" t="s">
        <v>192</v>
      </c>
      <c r="D156" s="14" t="s">
        <v>461</v>
      </c>
      <c r="E156" s="14" t="s">
        <v>462</v>
      </c>
      <c r="F156" s="14"/>
      <c r="G156" s="11">
        <v>190.16</v>
      </c>
      <c r="H156" s="15" t="s">
        <v>1173</v>
      </c>
      <c r="I156" s="14" t="s">
        <v>1243</v>
      </c>
      <c r="J156" s="14"/>
      <c r="K156" s="16">
        <v>1727387</v>
      </c>
      <c r="L156" s="16"/>
    </row>
    <row r="157" spans="1:12" x14ac:dyDescent="0.2">
      <c r="A157" s="11" t="s">
        <v>464</v>
      </c>
      <c r="B157" s="12" t="s">
        <v>454</v>
      </c>
      <c r="C157" s="13" t="s">
        <v>192</v>
      </c>
      <c r="D157" s="14" t="s">
        <v>465</v>
      </c>
      <c r="E157" s="14"/>
      <c r="F157" s="14" t="s">
        <v>466</v>
      </c>
      <c r="G157" s="11">
        <v>162.15</v>
      </c>
      <c r="H157" s="15" t="s">
        <v>467</v>
      </c>
      <c r="I157" s="14" t="s">
        <v>1244</v>
      </c>
      <c r="J157" s="14"/>
      <c r="K157" s="16"/>
      <c r="L157" s="16"/>
    </row>
    <row r="158" spans="1:12" x14ac:dyDescent="0.2">
      <c r="A158" s="11" t="s">
        <v>464</v>
      </c>
      <c r="B158" s="12" t="s">
        <v>454</v>
      </c>
      <c r="C158" s="13" t="s">
        <v>192</v>
      </c>
      <c r="D158" s="14" t="s">
        <v>468</v>
      </c>
      <c r="E158" s="14"/>
      <c r="F158" s="14" t="s">
        <v>469</v>
      </c>
      <c r="G158" s="11">
        <v>268.27</v>
      </c>
      <c r="H158" s="15" t="s">
        <v>470</v>
      </c>
      <c r="I158" s="14"/>
      <c r="J158" s="14"/>
      <c r="K158" s="16"/>
      <c r="L158" s="16"/>
    </row>
    <row r="159" spans="1:12" x14ac:dyDescent="0.2">
      <c r="A159" s="11" t="s">
        <v>471</v>
      </c>
      <c r="B159" s="12" t="s">
        <v>454</v>
      </c>
      <c r="C159" s="13" t="s">
        <v>192</v>
      </c>
      <c r="D159" s="14" t="s">
        <v>472</v>
      </c>
      <c r="E159" s="14"/>
      <c r="F159" s="14" t="s">
        <v>473</v>
      </c>
      <c r="G159" s="11">
        <v>328.37</v>
      </c>
      <c r="H159" s="15" t="s">
        <v>474</v>
      </c>
      <c r="I159" s="14"/>
      <c r="J159" s="14"/>
      <c r="K159" s="16"/>
      <c r="L159" s="16"/>
    </row>
    <row r="160" spans="1:12" x14ac:dyDescent="0.2">
      <c r="A160" s="11" t="s">
        <v>32</v>
      </c>
      <c r="B160" s="12" t="s">
        <v>454</v>
      </c>
      <c r="C160" s="13" t="s">
        <v>33</v>
      </c>
      <c r="D160" s="14" t="s">
        <v>34</v>
      </c>
      <c r="E160" s="14" t="s">
        <v>35</v>
      </c>
      <c r="F160" s="14" t="s">
        <v>36</v>
      </c>
      <c r="G160" s="11">
        <v>260.29000000000002</v>
      </c>
      <c r="H160" s="15" t="s">
        <v>37</v>
      </c>
      <c r="I160" s="14" t="s">
        <v>1178</v>
      </c>
      <c r="J160" s="14"/>
      <c r="K160" s="16"/>
      <c r="L160" s="16"/>
    </row>
    <row r="161" spans="1:12" x14ac:dyDescent="0.2">
      <c r="A161" s="17"/>
      <c r="B161" s="18"/>
      <c r="C161" s="19"/>
      <c r="D161" s="19"/>
      <c r="E161" s="19"/>
      <c r="F161" s="19"/>
      <c r="G161" s="17"/>
      <c r="H161" s="20"/>
      <c r="I161" s="19"/>
      <c r="J161" s="19"/>
      <c r="K161" s="21"/>
      <c r="L161" s="21"/>
    </row>
    <row r="162" spans="1:12" x14ac:dyDescent="0.2">
      <c r="A162" s="11" t="s">
        <v>437</v>
      </c>
      <c r="B162" s="12" t="s">
        <v>475</v>
      </c>
      <c r="C162" s="13" t="s">
        <v>159</v>
      </c>
      <c r="D162" s="14" t="s">
        <v>476</v>
      </c>
      <c r="E162" s="14" t="s">
        <v>440</v>
      </c>
      <c r="F162" s="14" t="s">
        <v>441</v>
      </c>
      <c r="G162" s="11">
        <v>160.16999999999999</v>
      </c>
      <c r="H162" s="15" t="s">
        <v>442</v>
      </c>
      <c r="I162" s="14" t="s">
        <v>1239</v>
      </c>
      <c r="J162" s="14"/>
      <c r="K162" s="16">
        <v>1724813</v>
      </c>
      <c r="L162" s="16"/>
    </row>
    <row r="163" spans="1:12" x14ac:dyDescent="0.2">
      <c r="A163" s="11" t="s">
        <v>453</v>
      </c>
      <c r="B163" s="12" t="s">
        <v>475</v>
      </c>
      <c r="C163" s="13" t="s">
        <v>159</v>
      </c>
      <c r="D163" s="14" t="s">
        <v>455</v>
      </c>
      <c r="E163" s="14" t="s">
        <v>456</v>
      </c>
      <c r="F163" s="14" t="s">
        <v>457</v>
      </c>
      <c r="G163" s="11">
        <v>294.3</v>
      </c>
      <c r="H163" s="15" t="s">
        <v>458</v>
      </c>
      <c r="I163" s="14" t="s">
        <v>1242</v>
      </c>
      <c r="J163" s="14"/>
      <c r="K163" s="16">
        <v>2223850</v>
      </c>
      <c r="L163" s="16" t="s">
        <v>459</v>
      </c>
    </row>
    <row r="164" spans="1:12" x14ac:dyDescent="0.2">
      <c r="A164" s="11" t="s">
        <v>477</v>
      </c>
      <c r="B164" s="12" t="s">
        <v>475</v>
      </c>
      <c r="C164" s="13" t="s">
        <v>159</v>
      </c>
      <c r="D164" s="14" t="s">
        <v>478</v>
      </c>
      <c r="E164" s="14" t="s">
        <v>479</v>
      </c>
      <c r="F164" s="14" t="s">
        <v>480</v>
      </c>
      <c r="G164" s="11">
        <v>238.24</v>
      </c>
      <c r="H164" s="15" t="s">
        <v>481</v>
      </c>
      <c r="I164" s="14" t="s">
        <v>1245</v>
      </c>
      <c r="J164" s="14"/>
      <c r="K164" s="16">
        <v>2700715</v>
      </c>
      <c r="L164" s="16"/>
    </row>
    <row r="165" spans="1:12" x14ac:dyDescent="0.2">
      <c r="A165" s="11" t="s">
        <v>448</v>
      </c>
      <c r="B165" s="12" t="s">
        <v>475</v>
      </c>
      <c r="C165" s="13" t="s">
        <v>159</v>
      </c>
      <c r="D165" s="14" t="s">
        <v>449</v>
      </c>
      <c r="E165" s="14" t="s">
        <v>450</v>
      </c>
      <c r="F165" s="14" t="s">
        <v>451</v>
      </c>
      <c r="G165" s="11">
        <v>245.28</v>
      </c>
      <c r="H165" s="15" t="s">
        <v>452</v>
      </c>
      <c r="I165" s="14" t="s">
        <v>1241</v>
      </c>
      <c r="J165" s="14"/>
      <c r="K165" s="16">
        <v>1728928</v>
      </c>
      <c r="L165" s="16"/>
    </row>
    <row r="166" spans="1:12" x14ac:dyDescent="0.2">
      <c r="A166" s="11" t="s">
        <v>482</v>
      </c>
      <c r="B166" s="12" t="s">
        <v>475</v>
      </c>
      <c r="C166" s="13" t="s">
        <v>159</v>
      </c>
      <c r="D166" s="14" t="s">
        <v>484</v>
      </c>
      <c r="E166" s="14" t="s">
        <v>483</v>
      </c>
      <c r="F166" s="14" t="s">
        <v>485</v>
      </c>
      <c r="G166" s="11">
        <v>234.21</v>
      </c>
      <c r="H166" s="15" t="s">
        <v>486</v>
      </c>
      <c r="I166" s="14"/>
      <c r="J166" s="14"/>
      <c r="K166" s="16"/>
      <c r="L166" s="16"/>
    </row>
    <row r="167" spans="1:12" x14ac:dyDescent="0.2">
      <c r="A167" s="11" t="s">
        <v>487</v>
      </c>
      <c r="B167" s="12" t="s">
        <v>475</v>
      </c>
      <c r="C167" s="13" t="s">
        <v>159</v>
      </c>
      <c r="D167" s="14" t="s">
        <v>488</v>
      </c>
      <c r="E167" s="14"/>
      <c r="F167" s="14" t="s">
        <v>489</v>
      </c>
      <c r="G167" s="11">
        <v>252.27</v>
      </c>
      <c r="H167" s="15" t="s">
        <v>490</v>
      </c>
      <c r="I167" s="14"/>
      <c r="J167" s="14"/>
      <c r="K167" s="16"/>
      <c r="L167" s="16"/>
    </row>
    <row r="168" spans="1:12" x14ac:dyDescent="0.2">
      <c r="A168" s="11" t="s">
        <v>32</v>
      </c>
      <c r="B168" s="12" t="s">
        <v>475</v>
      </c>
      <c r="C168" s="13" t="s">
        <v>33</v>
      </c>
      <c r="D168" s="14" t="s">
        <v>34</v>
      </c>
      <c r="E168" s="14" t="s">
        <v>35</v>
      </c>
      <c r="F168" s="14" t="s">
        <v>36</v>
      </c>
      <c r="G168" s="11">
        <v>260.29000000000002</v>
      </c>
      <c r="H168" s="15" t="s">
        <v>37</v>
      </c>
      <c r="I168" s="14" t="s">
        <v>1178</v>
      </c>
      <c r="J168" s="14"/>
      <c r="K168" s="16"/>
      <c r="L168" s="16"/>
    </row>
    <row r="169" spans="1:12" x14ac:dyDescent="0.2">
      <c r="A169" s="17"/>
      <c r="B169" s="18"/>
      <c r="C169" s="19"/>
      <c r="D169" s="19"/>
      <c r="E169" s="19"/>
      <c r="F169" s="19"/>
      <c r="G169" s="17"/>
      <c r="H169" s="20"/>
      <c r="I169" s="19"/>
      <c r="J169" s="19"/>
      <c r="K169" s="21"/>
      <c r="L169" s="21"/>
    </row>
    <row r="170" spans="1:12" x14ac:dyDescent="0.2">
      <c r="A170" s="11" t="s">
        <v>491</v>
      </c>
      <c r="B170" s="12" t="s">
        <v>492</v>
      </c>
      <c r="C170" s="13" t="s">
        <v>16</v>
      </c>
      <c r="D170" s="14" t="s">
        <v>493</v>
      </c>
      <c r="E170" s="14" t="s">
        <v>494</v>
      </c>
      <c r="F170" s="14" t="s">
        <v>495</v>
      </c>
      <c r="G170" s="11">
        <v>222.24</v>
      </c>
      <c r="H170" s="23" t="s">
        <v>496</v>
      </c>
      <c r="I170" s="14" t="s">
        <v>1246</v>
      </c>
      <c r="J170" s="14"/>
      <c r="K170" s="16">
        <v>2279318</v>
      </c>
      <c r="L170" s="16"/>
    </row>
    <row r="171" spans="1:12" x14ac:dyDescent="0.2">
      <c r="A171" s="11" t="s">
        <v>477</v>
      </c>
      <c r="B171" s="12" t="s">
        <v>492</v>
      </c>
      <c r="C171" s="22" t="s">
        <v>16</v>
      </c>
      <c r="D171" s="14" t="s">
        <v>478</v>
      </c>
      <c r="E171" s="14" t="s">
        <v>479</v>
      </c>
      <c r="F171" s="14" t="s">
        <v>480</v>
      </c>
      <c r="G171" s="11">
        <v>238.24</v>
      </c>
      <c r="H171" s="15" t="s">
        <v>481</v>
      </c>
      <c r="I171" s="14" t="s">
        <v>1245</v>
      </c>
      <c r="J171" s="14"/>
      <c r="K171" s="16">
        <v>2700715</v>
      </c>
      <c r="L171" s="16"/>
    </row>
    <row r="172" spans="1:12" x14ac:dyDescent="0.2">
      <c r="A172" s="11" t="s">
        <v>448</v>
      </c>
      <c r="B172" s="12" t="s">
        <v>492</v>
      </c>
      <c r="C172" s="22" t="s">
        <v>16</v>
      </c>
      <c r="D172" s="14" t="s">
        <v>449</v>
      </c>
      <c r="E172" s="14" t="s">
        <v>450</v>
      </c>
      <c r="F172" s="14" t="s">
        <v>451</v>
      </c>
      <c r="G172" s="11">
        <v>245.28</v>
      </c>
      <c r="H172" s="15" t="s">
        <v>452</v>
      </c>
      <c r="I172" s="14" t="s">
        <v>1241</v>
      </c>
      <c r="J172" s="14"/>
      <c r="K172" s="16">
        <v>1728928</v>
      </c>
      <c r="L172" s="16"/>
    </row>
    <row r="173" spans="1:12" x14ac:dyDescent="0.2">
      <c r="A173" s="11" t="s">
        <v>32</v>
      </c>
      <c r="B173" s="12" t="s">
        <v>492</v>
      </c>
      <c r="C173" s="13" t="s">
        <v>33</v>
      </c>
      <c r="D173" s="14" t="s">
        <v>34</v>
      </c>
      <c r="E173" s="14" t="s">
        <v>35</v>
      </c>
      <c r="F173" s="14" t="s">
        <v>36</v>
      </c>
      <c r="G173" s="11">
        <v>260.29000000000002</v>
      </c>
      <c r="H173" s="15" t="s">
        <v>37</v>
      </c>
      <c r="I173" s="14" t="s">
        <v>1178</v>
      </c>
      <c r="J173" s="14"/>
      <c r="K173" s="16"/>
      <c r="L173" s="16"/>
    </row>
    <row r="174" spans="1:12" x14ac:dyDescent="0.2">
      <c r="A174" s="17"/>
      <c r="B174" s="18"/>
      <c r="C174" s="19"/>
      <c r="D174" s="19"/>
      <c r="E174" s="19"/>
      <c r="F174" s="19"/>
      <c r="G174" s="17"/>
      <c r="H174" s="20"/>
      <c r="I174" s="19"/>
      <c r="J174" s="19"/>
      <c r="K174" s="21"/>
      <c r="L174" s="21"/>
    </row>
    <row r="175" spans="1:12" x14ac:dyDescent="0.2">
      <c r="A175" s="11" t="s">
        <v>437</v>
      </c>
      <c r="B175" s="12" t="s">
        <v>497</v>
      </c>
      <c r="C175" s="13" t="s">
        <v>159</v>
      </c>
      <c r="D175" s="14" t="s">
        <v>476</v>
      </c>
      <c r="E175" s="14" t="s">
        <v>440</v>
      </c>
      <c r="F175" s="14" t="s">
        <v>441</v>
      </c>
      <c r="G175" s="11">
        <v>160.16999999999999</v>
      </c>
      <c r="H175" s="15" t="s">
        <v>442</v>
      </c>
      <c r="I175" s="14" t="s">
        <v>1239</v>
      </c>
      <c r="J175" s="14"/>
      <c r="K175" s="16">
        <v>1724813</v>
      </c>
      <c r="L175" s="16"/>
    </row>
    <row r="176" spans="1:12" x14ac:dyDescent="0.2">
      <c r="A176" s="11" t="s">
        <v>460</v>
      </c>
      <c r="B176" s="12" t="s">
        <v>497</v>
      </c>
      <c r="C176" s="22" t="s">
        <v>159</v>
      </c>
      <c r="D176" s="14" t="s">
        <v>461</v>
      </c>
      <c r="E176" s="14" t="s">
        <v>462</v>
      </c>
      <c r="F176" s="14" t="s">
        <v>498</v>
      </c>
      <c r="G176" s="11">
        <v>190.16</v>
      </c>
      <c r="H176" s="15" t="s">
        <v>1173</v>
      </c>
      <c r="I176" s="14" t="s">
        <v>1243</v>
      </c>
      <c r="J176" s="14"/>
      <c r="K176" s="16">
        <v>1727387</v>
      </c>
      <c r="L176" s="16"/>
    </row>
    <row r="177" spans="1:12" x14ac:dyDescent="0.2">
      <c r="A177" s="11" t="s">
        <v>1150</v>
      </c>
      <c r="B177" s="12" t="s">
        <v>497</v>
      </c>
      <c r="C177" s="22" t="s">
        <v>159</v>
      </c>
      <c r="D177" s="14" t="s">
        <v>66</v>
      </c>
      <c r="E177" s="14" t="s">
        <v>67</v>
      </c>
      <c r="F177" s="14" t="s">
        <v>68</v>
      </c>
      <c r="G177" s="11">
        <v>132.12</v>
      </c>
      <c r="H177" s="15" t="s">
        <v>69</v>
      </c>
      <c r="I177" s="14" t="s">
        <v>1183</v>
      </c>
      <c r="J177" s="14"/>
      <c r="K177" s="16">
        <v>1765223</v>
      </c>
      <c r="L177" s="16"/>
    </row>
    <row r="178" spans="1:12" x14ac:dyDescent="0.2">
      <c r="A178" s="11" t="s">
        <v>491</v>
      </c>
      <c r="B178" s="12" t="s">
        <v>497</v>
      </c>
      <c r="C178" s="22" t="s">
        <v>159</v>
      </c>
      <c r="D178" s="14" t="s">
        <v>493</v>
      </c>
      <c r="E178" s="14" t="s">
        <v>494</v>
      </c>
      <c r="F178" s="14" t="s">
        <v>495</v>
      </c>
      <c r="G178" s="11">
        <v>222.24</v>
      </c>
      <c r="H178" s="24" t="s">
        <v>1174</v>
      </c>
      <c r="I178" s="14" t="s">
        <v>1246</v>
      </c>
      <c r="J178" s="14"/>
      <c r="K178" s="16">
        <v>2279318</v>
      </c>
      <c r="L178" s="16"/>
    </row>
    <row r="179" spans="1:12" x14ac:dyDescent="0.2">
      <c r="A179" s="11" t="s">
        <v>464</v>
      </c>
      <c r="B179" s="12" t="s">
        <v>497</v>
      </c>
      <c r="C179" s="22" t="s">
        <v>159</v>
      </c>
      <c r="D179" s="14" t="s">
        <v>465</v>
      </c>
      <c r="E179" s="14"/>
      <c r="F179" s="14" t="s">
        <v>466</v>
      </c>
      <c r="G179" s="11">
        <v>162.15</v>
      </c>
      <c r="H179" s="15" t="s">
        <v>467</v>
      </c>
      <c r="I179" s="14" t="s">
        <v>1244</v>
      </c>
      <c r="J179" s="14"/>
      <c r="K179" s="16"/>
      <c r="L179" s="16"/>
    </row>
    <row r="180" spans="1:12" x14ac:dyDescent="0.2">
      <c r="A180" s="11" t="s">
        <v>464</v>
      </c>
      <c r="B180" s="12" t="s">
        <v>497</v>
      </c>
      <c r="C180" s="22" t="s">
        <v>159</v>
      </c>
      <c r="D180" s="14" t="s">
        <v>468</v>
      </c>
      <c r="E180" s="14"/>
      <c r="F180" s="14" t="s">
        <v>469</v>
      </c>
      <c r="G180" s="11">
        <v>268.27</v>
      </c>
      <c r="H180" s="15" t="s">
        <v>470</v>
      </c>
      <c r="I180" s="14"/>
      <c r="J180" s="14"/>
      <c r="K180" s="16"/>
      <c r="L180" s="16"/>
    </row>
    <row r="181" spans="1:12" x14ac:dyDescent="0.2">
      <c r="A181" s="11" t="s">
        <v>32</v>
      </c>
      <c r="B181" s="12" t="s">
        <v>497</v>
      </c>
      <c r="C181" s="13" t="s">
        <v>33</v>
      </c>
      <c r="D181" s="14" t="s">
        <v>34</v>
      </c>
      <c r="E181" s="14" t="s">
        <v>35</v>
      </c>
      <c r="F181" s="14" t="s">
        <v>36</v>
      </c>
      <c r="G181" s="11">
        <v>260.29000000000002</v>
      </c>
      <c r="H181" s="15" t="s">
        <v>37</v>
      </c>
      <c r="I181" s="14" t="s">
        <v>1178</v>
      </c>
      <c r="J181" s="14"/>
      <c r="K181" s="16"/>
      <c r="L181" s="16"/>
    </row>
    <row r="182" spans="1:12" x14ac:dyDescent="0.2">
      <c r="A182" s="17"/>
      <c r="B182" s="18"/>
      <c r="C182" s="19"/>
      <c r="D182" s="19"/>
      <c r="E182" s="19"/>
      <c r="F182" s="19"/>
      <c r="G182" s="17"/>
      <c r="H182" s="20"/>
      <c r="I182" s="19"/>
      <c r="J182" s="19"/>
      <c r="K182" s="21"/>
      <c r="L182" s="21"/>
    </row>
    <row r="183" spans="1:12" x14ac:dyDescent="0.2">
      <c r="A183" s="11" t="s">
        <v>1154</v>
      </c>
      <c r="B183" s="12" t="s">
        <v>501</v>
      </c>
      <c r="C183" s="13" t="s">
        <v>502</v>
      </c>
      <c r="D183" s="14" t="s">
        <v>503</v>
      </c>
      <c r="E183" s="14" t="s">
        <v>504</v>
      </c>
      <c r="F183" s="14" t="s">
        <v>505</v>
      </c>
      <c r="G183" s="11">
        <v>75.069999999999993</v>
      </c>
      <c r="H183" s="15" t="s">
        <v>506</v>
      </c>
      <c r="I183" s="14" t="s">
        <v>1247</v>
      </c>
      <c r="J183" s="14"/>
      <c r="K183" s="16">
        <v>635782</v>
      </c>
      <c r="L183" s="16" t="s">
        <v>507</v>
      </c>
    </row>
    <row r="184" spans="1:12" x14ac:dyDescent="0.2">
      <c r="A184" s="11">
        <v>32</v>
      </c>
      <c r="B184" s="12" t="s">
        <v>501</v>
      </c>
      <c r="C184" s="13" t="s">
        <v>502</v>
      </c>
      <c r="D184" s="14" t="s">
        <v>509</v>
      </c>
      <c r="E184" s="14" t="s">
        <v>510</v>
      </c>
      <c r="F184" s="14" t="s">
        <v>511</v>
      </c>
      <c r="G184" s="11">
        <v>119.12</v>
      </c>
      <c r="H184" s="15" t="s">
        <v>512</v>
      </c>
      <c r="I184" s="14" t="s">
        <v>1248</v>
      </c>
      <c r="J184" s="14"/>
      <c r="K184" s="16">
        <v>1721646</v>
      </c>
      <c r="L184" s="16" t="s">
        <v>513</v>
      </c>
    </row>
    <row r="185" spans="1:12" x14ac:dyDescent="0.2">
      <c r="A185" s="11" t="s">
        <v>1155</v>
      </c>
      <c r="B185" s="12" t="s">
        <v>501</v>
      </c>
      <c r="C185" s="13" t="s">
        <v>502</v>
      </c>
      <c r="D185" s="14" t="s">
        <v>515</v>
      </c>
      <c r="E185" s="14" t="s">
        <v>516</v>
      </c>
      <c r="F185" s="14" t="s">
        <v>517</v>
      </c>
      <c r="G185" s="11">
        <v>146.19</v>
      </c>
      <c r="H185" s="15" t="s">
        <v>518</v>
      </c>
      <c r="I185" s="14" t="s">
        <v>1249</v>
      </c>
      <c r="J185" s="14"/>
      <c r="K185" s="16">
        <v>1722531</v>
      </c>
      <c r="L185" s="16" t="s">
        <v>519</v>
      </c>
    </row>
    <row r="186" spans="1:12" x14ac:dyDescent="0.2">
      <c r="A186" s="11">
        <v>32</v>
      </c>
      <c r="B186" s="12" t="s">
        <v>501</v>
      </c>
      <c r="C186" s="13" t="s">
        <v>502</v>
      </c>
      <c r="D186" s="14" t="s">
        <v>520</v>
      </c>
      <c r="E186" s="14" t="s">
        <v>521</v>
      </c>
      <c r="F186" s="14" t="s">
        <v>522</v>
      </c>
      <c r="G186" s="11">
        <v>89.09</v>
      </c>
      <c r="H186" s="15" t="s">
        <v>523</v>
      </c>
      <c r="I186" s="14" t="s">
        <v>1250</v>
      </c>
      <c r="J186" s="14"/>
      <c r="K186" s="16">
        <v>1720248</v>
      </c>
      <c r="L186" s="16" t="s">
        <v>524</v>
      </c>
    </row>
    <row r="187" spans="1:12" x14ac:dyDescent="0.2">
      <c r="A187" s="11" t="s">
        <v>1156</v>
      </c>
      <c r="B187" s="12" t="s">
        <v>501</v>
      </c>
      <c r="C187" s="13" t="s">
        <v>502</v>
      </c>
      <c r="D187" s="14" t="s">
        <v>526</v>
      </c>
      <c r="E187" s="14" t="s">
        <v>527</v>
      </c>
      <c r="F187" s="14" t="s">
        <v>528</v>
      </c>
      <c r="G187" s="11">
        <v>174.2</v>
      </c>
      <c r="H187" s="15" t="s">
        <v>529</v>
      </c>
      <c r="I187" s="14" t="s">
        <v>1251</v>
      </c>
      <c r="J187" s="14"/>
      <c r="K187" s="16">
        <v>1725413</v>
      </c>
      <c r="L187" s="16" t="s">
        <v>530</v>
      </c>
    </row>
    <row r="188" spans="1:12" x14ac:dyDescent="0.2">
      <c r="A188" s="11">
        <v>32</v>
      </c>
      <c r="B188" s="12" t="s">
        <v>501</v>
      </c>
      <c r="C188" s="13" t="s">
        <v>502</v>
      </c>
      <c r="D188" s="14" t="s">
        <v>531</v>
      </c>
      <c r="E188" s="14" t="s">
        <v>532</v>
      </c>
      <c r="F188" s="14" t="s">
        <v>533</v>
      </c>
      <c r="G188" s="11">
        <v>150.13</v>
      </c>
      <c r="H188" s="14" t="s">
        <v>534</v>
      </c>
      <c r="I188" s="14" t="s">
        <v>1252</v>
      </c>
      <c r="J188" s="14"/>
      <c r="K188" s="16">
        <v>1723527</v>
      </c>
      <c r="L188" s="16"/>
    </row>
    <row r="189" spans="1:12" x14ac:dyDescent="0.2">
      <c r="A189" s="11">
        <v>32</v>
      </c>
      <c r="B189" s="12" t="s">
        <v>501</v>
      </c>
      <c r="C189" s="13" t="s">
        <v>502</v>
      </c>
      <c r="D189" s="14" t="s">
        <v>535</v>
      </c>
      <c r="E189" s="14" t="s">
        <v>536</v>
      </c>
      <c r="F189" s="14" t="s">
        <v>537</v>
      </c>
      <c r="G189" s="11">
        <v>133.1</v>
      </c>
      <c r="H189" s="15" t="s">
        <v>538</v>
      </c>
      <c r="I189" s="14" t="s">
        <v>1253</v>
      </c>
      <c r="J189" s="14"/>
      <c r="K189" s="16">
        <v>1723530</v>
      </c>
      <c r="L189" s="16" t="s">
        <v>539</v>
      </c>
    </row>
    <row r="190" spans="1:12" x14ac:dyDescent="0.2">
      <c r="A190" s="11" t="s">
        <v>1157</v>
      </c>
      <c r="B190" s="12" t="s">
        <v>501</v>
      </c>
      <c r="C190" s="13" t="s">
        <v>502</v>
      </c>
      <c r="D190" s="14" t="s">
        <v>541</v>
      </c>
      <c r="E190" s="14" t="s">
        <v>542</v>
      </c>
      <c r="F190" s="14" t="s">
        <v>543</v>
      </c>
      <c r="G190" s="11">
        <v>147.13</v>
      </c>
      <c r="H190" s="15" t="s">
        <v>544</v>
      </c>
      <c r="I190" s="14" t="s">
        <v>1254</v>
      </c>
      <c r="J190" s="14"/>
      <c r="K190" s="16">
        <v>1723801</v>
      </c>
      <c r="L190" s="16" t="s">
        <v>545</v>
      </c>
    </row>
    <row r="191" spans="1:12" x14ac:dyDescent="0.2">
      <c r="A191" s="11">
        <v>32</v>
      </c>
      <c r="B191" s="12" t="s">
        <v>501</v>
      </c>
      <c r="C191" s="13" t="s">
        <v>502</v>
      </c>
      <c r="D191" s="14" t="s">
        <v>546</v>
      </c>
      <c r="E191" s="14" t="s">
        <v>547</v>
      </c>
      <c r="F191" s="14" t="s">
        <v>548</v>
      </c>
      <c r="G191" s="11">
        <v>146.13999999999999</v>
      </c>
      <c r="H191" s="15" t="s">
        <v>549</v>
      </c>
      <c r="I191" s="14" t="s">
        <v>1255</v>
      </c>
      <c r="J191" s="14"/>
      <c r="K191" s="16">
        <v>1723797</v>
      </c>
      <c r="L191" s="16" t="s">
        <v>550</v>
      </c>
    </row>
    <row r="192" spans="1:12" x14ac:dyDescent="0.2">
      <c r="A192" s="11" t="s">
        <v>1151</v>
      </c>
      <c r="B192" s="12" t="s">
        <v>501</v>
      </c>
      <c r="C192" s="13" t="s">
        <v>502</v>
      </c>
      <c r="D192" s="14" t="s">
        <v>160</v>
      </c>
      <c r="E192" s="14" t="s">
        <v>161</v>
      </c>
      <c r="F192" s="14" t="s">
        <v>162</v>
      </c>
      <c r="G192" s="11">
        <v>155.15</v>
      </c>
      <c r="H192" s="15" t="s">
        <v>163</v>
      </c>
      <c r="I192" s="14" t="s">
        <v>1197</v>
      </c>
      <c r="J192" s="14"/>
      <c r="K192" s="16">
        <v>2007453</v>
      </c>
      <c r="L192" s="16" t="s">
        <v>164</v>
      </c>
    </row>
    <row r="193" spans="1:12" x14ac:dyDescent="0.2">
      <c r="A193" s="11" t="s">
        <v>1151</v>
      </c>
      <c r="B193" s="12" t="s">
        <v>501</v>
      </c>
      <c r="C193" s="13" t="s">
        <v>502</v>
      </c>
      <c r="D193" s="14" t="s">
        <v>165</v>
      </c>
      <c r="E193" s="14" t="s">
        <v>166</v>
      </c>
      <c r="F193" s="14" t="s">
        <v>167</v>
      </c>
      <c r="G193" s="11">
        <v>131.16999999999999</v>
      </c>
      <c r="H193" s="15" t="s">
        <v>168</v>
      </c>
      <c r="I193" s="14" t="s">
        <v>1198</v>
      </c>
      <c r="J193" s="14"/>
      <c r="K193" s="16">
        <v>1721792</v>
      </c>
      <c r="L193" s="16" t="s">
        <v>169</v>
      </c>
    </row>
    <row r="194" spans="1:12" x14ac:dyDescent="0.2">
      <c r="A194" s="11" t="s">
        <v>1151</v>
      </c>
      <c r="B194" s="12" t="s">
        <v>501</v>
      </c>
      <c r="C194" s="13" t="s">
        <v>502</v>
      </c>
      <c r="D194" s="14" t="s">
        <v>170</v>
      </c>
      <c r="E194" s="14" t="s">
        <v>171</v>
      </c>
      <c r="F194" s="14" t="s">
        <v>172</v>
      </c>
      <c r="G194" s="11">
        <v>131.16999999999999</v>
      </c>
      <c r="H194" s="15" t="s">
        <v>173</v>
      </c>
      <c r="I194" s="14" t="s">
        <v>1199</v>
      </c>
      <c r="J194" s="14"/>
      <c r="K194" s="16">
        <v>1721722</v>
      </c>
      <c r="L194" s="16" t="s">
        <v>174</v>
      </c>
    </row>
    <row r="195" spans="1:12" x14ac:dyDescent="0.2">
      <c r="A195" s="11" t="s">
        <v>1158</v>
      </c>
      <c r="B195" s="12" t="s">
        <v>501</v>
      </c>
      <c r="C195" s="13" t="s">
        <v>502</v>
      </c>
      <c r="D195" s="14" t="s">
        <v>432</v>
      </c>
      <c r="E195" s="14" t="s">
        <v>433</v>
      </c>
      <c r="F195" s="14" t="s">
        <v>434</v>
      </c>
      <c r="G195" s="11">
        <v>149.21</v>
      </c>
      <c r="H195" s="15" t="s">
        <v>435</v>
      </c>
      <c r="I195" s="14" t="s">
        <v>1238</v>
      </c>
      <c r="J195" s="14"/>
      <c r="K195" s="16">
        <v>1722294</v>
      </c>
      <c r="L195" s="16" t="s">
        <v>436</v>
      </c>
    </row>
    <row r="196" spans="1:12" x14ac:dyDescent="0.2">
      <c r="A196" s="11" t="s">
        <v>1151</v>
      </c>
      <c r="B196" s="12" t="s">
        <v>501</v>
      </c>
      <c r="C196" s="13" t="s">
        <v>502</v>
      </c>
      <c r="D196" s="14" t="s">
        <v>175</v>
      </c>
      <c r="E196" s="14" t="s">
        <v>176</v>
      </c>
      <c r="F196" s="14" t="s">
        <v>177</v>
      </c>
      <c r="G196" s="11">
        <v>165.19</v>
      </c>
      <c r="H196" s="15" t="s">
        <v>178</v>
      </c>
      <c r="I196" s="14" t="s">
        <v>1200</v>
      </c>
      <c r="J196" s="14"/>
      <c r="K196" s="16">
        <v>1910408</v>
      </c>
      <c r="L196" s="16" t="s">
        <v>179</v>
      </c>
    </row>
    <row r="197" spans="1:12" x14ac:dyDescent="0.2">
      <c r="A197" s="11" t="s">
        <v>1157</v>
      </c>
      <c r="B197" s="12" t="s">
        <v>501</v>
      </c>
      <c r="C197" s="13" t="s">
        <v>502</v>
      </c>
      <c r="D197" s="14" t="s">
        <v>551</v>
      </c>
      <c r="E197" s="14" t="s">
        <v>552</v>
      </c>
      <c r="F197" s="14" t="s">
        <v>553</v>
      </c>
      <c r="G197" s="11">
        <v>115.13</v>
      </c>
      <c r="H197" s="15" t="s">
        <v>554</v>
      </c>
      <c r="I197" s="14" t="s">
        <v>1256</v>
      </c>
      <c r="J197" s="14"/>
      <c r="K197" s="16">
        <v>80810</v>
      </c>
      <c r="L197" s="16" t="s">
        <v>555</v>
      </c>
    </row>
    <row r="198" spans="1:12" x14ac:dyDescent="0.2">
      <c r="A198" s="11">
        <v>32</v>
      </c>
      <c r="B198" s="12" t="s">
        <v>501</v>
      </c>
      <c r="C198" s="13" t="s">
        <v>502</v>
      </c>
      <c r="D198" s="14" t="s">
        <v>556</v>
      </c>
      <c r="E198" s="14" t="s">
        <v>557</v>
      </c>
      <c r="F198" s="14" t="s">
        <v>558</v>
      </c>
      <c r="G198" s="11">
        <v>105.09</v>
      </c>
      <c r="H198" s="15" t="s">
        <v>559</v>
      </c>
      <c r="I198" s="14" t="s">
        <v>1257</v>
      </c>
      <c r="J198" s="14"/>
      <c r="K198" s="16">
        <v>1721404</v>
      </c>
      <c r="L198" s="16" t="s">
        <v>560</v>
      </c>
    </row>
    <row r="199" spans="1:12" x14ac:dyDescent="0.2">
      <c r="A199" s="11" t="s">
        <v>1151</v>
      </c>
      <c r="B199" s="12" t="s">
        <v>501</v>
      </c>
      <c r="C199" s="13" t="s">
        <v>502</v>
      </c>
      <c r="D199" s="14" t="s">
        <v>180</v>
      </c>
      <c r="E199" s="14" t="s">
        <v>181</v>
      </c>
      <c r="F199" s="14" t="s">
        <v>182</v>
      </c>
      <c r="G199" s="11">
        <v>204.23</v>
      </c>
      <c r="H199" s="15" t="s">
        <v>183</v>
      </c>
      <c r="I199" s="14" t="s">
        <v>1201</v>
      </c>
      <c r="J199" s="14"/>
      <c r="K199" s="16">
        <v>86197</v>
      </c>
      <c r="L199" s="16" t="s">
        <v>184</v>
      </c>
    </row>
    <row r="200" spans="1:12" x14ac:dyDescent="0.2">
      <c r="A200" s="11" t="s">
        <v>1151</v>
      </c>
      <c r="B200" s="12" t="s">
        <v>501</v>
      </c>
      <c r="C200" s="13" t="s">
        <v>502</v>
      </c>
      <c r="D200" s="14" t="s">
        <v>185</v>
      </c>
      <c r="E200" s="14" t="s">
        <v>186</v>
      </c>
      <c r="F200" s="14" t="s">
        <v>187</v>
      </c>
      <c r="G200" s="11">
        <v>181.19</v>
      </c>
      <c r="H200" s="15" t="s">
        <v>188</v>
      </c>
      <c r="I200" s="14" t="s">
        <v>1202</v>
      </c>
      <c r="J200" s="14"/>
      <c r="K200" s="16">
        <v>392441</v>
      </c>
      <c r="L200" s="16" t="s">
        <v>189</v>
      </c>
    </row>
    <row r="201" spans="1:12" x14ac:dyDescent="0.2">
      <c r="A201" s="11">
        <v>32</v>
      </c>
      <c r="B201" s="12" t="s">
        <v>501</v>
      </c>
      <c r="C201" s="13" t="s">
        <v>502</v>
      </c>
      <c r="D201" s="14" t="s">
        <v>561</v>
      </c>
      <c r="E201" s="14" t="s">
        <v>562</v>
      </c>
      <c r="F201" s="14" t="s">
        <v>563</v>
      </c>
      <c r="G201" s="11">
        <v>117.15</v>
      </c>
      <c r="H201" s="15" t="s">
        <v>564</v>
      </c>
      <c r="I201" s="14" t="s">
        <v>1258</v>
      </c>
      <c r="J201" s="14"/>
      <c r="K201" s="16">
        <v>1721136</v>
      </c>
      <c r="L201" s="16" t="s">
        <v>565</v>
      </c>
    </row>
    <row r="202" spans="1:12" x14ac:dyDescent="0.2">
      <c r="A202" s="11" t="s">
        <v>32</v>
      </c>
      <c r="B202" s="12" t="s">
        <v>501</v>
      </c>
      <c r="C202" s="13" t="s">
        <v>33</v>
      </c>
      <c r="D202" s="14" t="s">
        <v>34</v>
      </c>
      <c r="E202" s="14" t="s">
        <v>35</v>
      </c>
      <c r="F202" s="14" t="s">
        <v>36</v>
      </c>
      <c r="G202" s="11">
        <v>260.29000000000002</v>
      </c>
      <c r="H202" s="15" t="s">
        <v>37</v>
      </c>
      <c r="I202" s="14" t="s">
        <v>1178</v>
      </c>
      <c r="J202" s="14"/>
      <c r="K202" s="16"/>
      <c r="L202" s="16"/>
    </row>
    <row r="203" spans="1:12" x14ac:dyDescent="0.2">
      <c r="A203" s="17"/>
      <c r="B203" s="18"/>
      <c r="C203" s="19"/>
      <c r="D203" s="19"/>
      <c r="E203" s="19"/>
      <c r="F203" s="19"/>
      <c r="G203" s="17"/>
      <c r="H203" s="20"/>
      <c r="I203" s="19"/>
      <c r="J203" s="19"/>
      <c r="K203" s="21"/>
      <c r="L203" s="21"/>
    </row>
    <row r="204" spans="1:12" x14ac:dyDescent="0.2">
      <c r="A204" s="11">
        <v>33</v>
      </c>
      <c r="B204" s="12" t="s">
        <v>566</v>
      </c>
      <c r="C204" s="13" t="s">
        <v>192</v>
      </c>
      <c r="D204" s="14" t="s">
        <v>567</v>
      </c>
      <c r="E204" s="14" t="s">
        <v>568</v>
      </c>
      <c r="F204" s="14" t="s">
        <v>569</v>
      </c>
      <c r="G204" s="11">
        <v>360.31</v>
      </c>
      <c r="H204" s="15" t="s">
        <v>570</v>
      </c>
      <c r="I204" s="14" t="s">
        <v>1259</v>
      </c>
      <c r="J204" s="14"/>
      <c r="K204" s="16">
        <v>93798</v>
      </c>
      <c r="L204" s="16"/>
    </row>
    <row r="205" spans="1:12" x14ac:dyDescent="0.2">
      <c r="A205" s="11">
        <v>33</v>
      </c>
      <c r="B205" s="12" t="s">
        <v>566</v>
      </c>
      <c r="C205" s="22" t="s">
        <v>192</v>
      </c>
      <c r="D205" s="14" t="s">
        <v>571</v>
      </c>
      <c r="E205" s="14" t="s">
        <v>572</v>
      </c>
      <c r="F205" s="14" t="s">
        <v>573</v>
      </c>
      <c r="G205" s="11">
        <v>342.3</v>
      </c>
      <c r="H205" s="15" t="s">
        <v>574</v>
      </c>
      <c r="I205" s="15"/>
      <c r="J205" s="14"/>
      <c r="K205" s="16"/>
      <c r="L205" s="16"/>
    </row>
    <row r="206" spans="1:12" x14ac:dyDescent="0.2">
      <c r="A206" s="11" t="s">
        <v>575</v>
      </c>
      <c r="B206" s="12" t="s">
        <v>566</v>
      </c>
      <c r="C206" s="22" t="s">
        <v>192</v>
      </c>
      <c r="D206" s="14" t="s">
        <v>576</v>
      </c>
      <c r="E206" s="14" t="s">
        <v>577</v>
      </c>
      <c r="F206" s="14" t="s">
        <v>578</v>
      </c>
      <c r="G206" s="11">
        <v>594.51</v>
      </c>
      <c r="H206" s="15" t="s">
        <v>579</v>
      </c>
      <c r="I206" s="14" t="s">
        <v>1260</v>
      </c>
      <c r="J206" s="14"/>
      <c r="K206" s="16">
        <v>99541</v>
      </c>
      <c r="L206" s="16"/>
    </row>
    <row r="207" spans="1:12" x14ac:dyDescent="0.2">
      <c r="A207" s="11" t="s">
        <v>190</v>
      </c>
      <c r="B207" s="12" t="s">
        <v>566</v>
      </c>
      <c r="C207" s="22" t="s">
        <v>192</v>
      </c>
      <c r="D207" s="14" t="s">
        <v>193</v>
      </c>
      <c r="E207" s="14" t="s">
        <v>194</v>
      </c>
      <c r="F207" s="14" t="s">
        <v>195</v>
      </c>
      <c r="G207" s="11">
        <v>378.33</v>
      </c>
      <c r="H207" s="15" t="s">
        <v>196</v>
      </c>
      <c r="I207" s="14" t="s">
        <v>1203</v>
      </c>
      <c r="J207" s="14"/>
      <c r="K207" s="16">
        <v>5322018</v>
      </c>
      <c r="L207" s="16"/>
    </row>
    <row r="208" spans="1:12" x14ac:dyDescent="0.2">
      <c r="A208" s="11" t="s">
        <v>575</v>
      </c>
      <c r="B208" s="12" t="s">
        <v>566</v>
      </c>
      <c r="C208" s="22" t="s">
        <v>192</v>
      </c>
      <c r="D208" s="14" t="s">
        <v>580</v>
      </c>
      <c r="E208" s="14" t="s">
        <v>581</v>
      </c>
      <c r="F208" s="14" t="s">
        <v>582</v>
      </c>
      <c r="G208" s="11" t="s">
        <v>1159</v>
      </c>
      <c r="H208" s="15" t="s">
        <v>584</v>
      </c>
      <c r="I208" s="15"/>
      <c r="J208" s="14"/>
      <c r="K208" s="16"/>
      <c r="L208" s="16"/>
    </row>
    <row r="209" spans="1:12" x14ac:dyDescent="0.2">
      <c r="A209" s="11" t="s">
        <v>32</v>
      </c>
      <c r="B209" s="12" t="s">
        <v>566</v>
      </c>
      <c r="C209" s="13" t="s">
        <v>33</v>
      </c>
      <c r="D209" s="14" t="s">
        <v>34</v>
      </c>
      <c r="E209" s="14" t="s">
        <v>35</v>
      </c>
      <c r="F209" s="14" t="s">
        <v>36</v>
      </c>
      <c r="G209" s="11">
        <v>260.29000000000002</v>
      </c>
      <c r="H209" s="15" t="s">
        <v>37</v>
      </c>
      <c r="I209" s="14" t="s">
        <v>1178</v>
      </c>
      <c r="J209" s="14"/>
      <c r="K209" s="16"/>
      <c r="L209" s="16"/>
    </row>
    <row r="210" spans="1:12" x14ac:dyDescent="0.2">
      <c r="A210" s="17"/>
      <c r="B210" s="18"/>
      <c r="C210" s="19"/>
      <c r="D210" s="19"/>
      <c r="E210" s="19"/>
      <c r="F210" s="19"/>
      <c r="G210" s="17"/>
      <c r="H210" s="20"/>
      <c r="I210" s="20"/>
      <c r="J210" s="19"/>
      <c r="K210" s="21"/>
      <c r="L210" s="21"/>
    </row>
    <row r="211" spans="1:12" x14ac:dyDescent="0.2">
      <c r="A211" s="11">
        <v>34</v>
      </c>
      <c r="B211" s="12" t="s">
        <v>585</v>
      </c>
      <c r="C211" s="13" t="s">
        <v>159</v>
      </c>
      <c r="D211" s="14" t="s">
        <v>586</v>
      </c>
      <c r="E211" s="14" t="s">
        <v>587</v>
      </c>
      <c r="F211" s="14" t="s">
        <v>588</v>
      </c>
      <c r="G211" s="11">
        <v>1134.98</v>
      </c>
      <c r="H211" s="15" t="s">
        <v>589</v>
      </c>
      <c r="I211" s="14" t="s">
        <v>1261</v>
      </c>
      <c r="J211" s="14"/>
      <c r="K211" s="16">
        <v>2314932</v>
      </c>
      <c r="L211" s="16" t="s">
        <v>590</v>
      </c>
    </row>
    <row r="212" spans="1:12" x14ac:dyDescent="0.2">
      <c r="A212" s="11">
        <v>34</v>
      </c>
      <c r="B212" s="12" t="s">
        <v>585</v>
      </c>
      <c r="C212" s="22" t="s">
        <v>159</v>
      </c>
      <c r="D212" s="14" t="s">
        <v>591</v>
      </c>
      <c r="E212" s="14" t="s">
        <v>592</v>
      </c>
      <c r="F212" s="14" t="s">
        <v>573</v>
      </c>
      <c r="G212" s="11">
        <v>342.3</v>
      </c>
      <c r="H212" s="15" t="s">
        <v>593</v>
      </c>
      <c r="I212" s="14" t="s">
        <v>1262</v>
      </c>
      <c r="J212" s="14"/>
      <c r="K212" s="16">
        <v>93795</v>
      </c>
      <c r="L212" s="16"/>
    </row>
    <row r="213" spans="1:12" x14ac:dyDescent="0.2">
      <c r="A213" s="11">
        <v>34</v>
      </c>
      <c r="B213" s="12" t="s">
        <v>585</v>
      </c>
      <c r="C213" s="22" t="s">
        <v>159</v>
      </c>
      <c r="D213" s="14" t="s">
        <v>594</v>
      </c>
      <c r="E213" s="14" t="s">
        <v>595</v>
      </c>
      <c r="F213" s="14" t="s">
        <v>596</v>
      </c>
      <c r="G213" s="11" t="s">
        <v>1160</v>
      </c>
      <c r="H213" s="15" t="s">
        <v>597</v>
      </c>
      <c r="I213" s="15"/>
      <c r="J213" s="14"/>
      <c r="K213" s="16"/>
      <c r="L213" s="16"/>
    </row>
    <row r="214" spans="1:12" x14ac:dyDescent="0.2">
      <c r="A214" s="11">
        <v>34</v>
      </c>
      <c r="B214" s="12" t="s">
        <v>585</v>
      </c>
      <c r="C214" s="22" t="s">
        <v>159</v>
      </c>
      <c r="D214" s="14" t="s">
        <v>598</v>
      </c>
      <c r="E214" s="14" t="s">
        <v>599</v>
      </c>
      <c r="F214" s="14" t="s">
        <v>596</v>
      </c>
      <c r="G214" s="11" t="s">
        <v>1160</v>
      </c>
      <c r="H214" s="15" t="s">
        <v>600</v>
      </c>
      <c r="I214" s="15"/>
      <c r="J214" s="14"/>
      <c r="K214" s="16"/>
      <c r="L214" s="16"/>
    </row>
    <row r="215" spans="1:12" x14ac:dyDescent="0.2">
      <c r="A215" s="11" t="s">
        <v>575</v>
      </c>
      <c r="B215" s="12" t="s">
        <v>585</v>
      </c>
      <c r="C215" s="22" t="s">
        <v>159</v>
      </c>
      <c r="D215" s="14" t="s">
        <v>576</v>
      </c>
      <c r="E215" s="14" t="s">
        <v>577</v>
      </c>
      <c r="F215" s="14" t="s">
        <v>578</v>
      </c>
      <c r="G215" s="11">
        <v>594.51</v>
      </c>
      <c r="H215" s="15" t="s">
        <v>579</v>
      </c>
      <c r="I215" s="14" t="s">
        <v>1260</v>
      </c>
      <c r="J215" s="14"/>
      <c r="K215" s="16">
        <v>99541</v>
      </c>
      <c r="L215" s="16"/>
    </row>
    <row r="216" spans="1:12" x14ac:dyDescent="0.2">
      <c r="A216" s="11" t="s">
        <v>575</v>
      </c>
      <c r="B216" s="12" t="s">
        <v>585</v>
      </c>
      <c r="C216" s="22" t="s">
        <v>159</v>
      </c>
      <c r="D216" s="14" t="s">
        <v>580</v>
      </c>
      <c r="E216" s="14" t="s">
        <v>581</v>
      </c>
      <c r="F216" s="14" t="s">
        <v>582</v>
      </c>
      <c r="G216" s="11" t="s">
        <v>1159</v>
      </c>
      <c r="H216" s="15" t="s">
        <v>584</v>
      </c>
      <c r="I216" s="15"/>
      <c r="J216" s="14"/>
      <c r="K216" s="16"/>
      <c r="L216" s="16"/>
    </row>
    <row r="217" spans="1:12" x14ac:dyDescent="0.2">
      <c r="A217" s="11" t="s">
        <v>32</v>
      </c>
      <c r="B217" s="12" t="s">
        <v>585</v>
      </c>
      <c r="C217" s="13" t="s">
        <v>33</v>
      </c>
      <c r="D217" s="14" t="s">
        <v>34</v>
      </c>
      <c r="E217" s="14" t="s">
        <v>35</v>
      </c>
      <c r="F217" s="14" t="s">
        <v>36</v>
      </c>
      <c r="G217" s="11">
        <v>260.29000000000002</v>
      </c>
      <c r="H217" s="15" t="s">
        <v>37</v>
      </c>
      <c r="I217" s="14" t="s">
        <v>1178</v>
      </c>
      <c r="J217" s="14"/>
      <c r="K217" s="16"/>
      <c r="L217" s="16"/>
    </row>
    <row r="218" spans="1:12" x14ac:dyDescent="0.2">
      <c r="A218" s="17"/>
      <c r="B218" s="18"/>
      <c r="C218" s="19"/>
      <c r="D218" s="19"/>
      <c r="E218" s="19"/>
      <c r="F218" s="19"/>
      <c r="G218" s="17"/>
      <c r="H218" s="20"/>
      <c r="I218" s="20"/>
      <c r="J218" s="19"/>
      <c r="K218" s="21"/>
      <c r="L218" s="21"/>
    </row>
    <row r="219" spans="1:12" x14ac:dyDescent="0.2">
      <c r="A219" s="11" t="s">
        <v>291</v>
      </c>
      <c r="B219" s="12" t="s">
        <v>601</v>
      </c>
      <c r="C219" s="13" t="s">
        <v>159</v>
      </c>
      <c r="D219" s="14" t="s">
        <v>292</v>
      </c>
      <c r="E219" s="14" t="s">
        <v>293</v>
      </c>
      <c r="F219" s="14" t="s">
        <v>294</v>
      </c>
      <c r="G219" s="11">
        <v>188.22</v>
      </c>
      <c r="H219" s="15" t="s">
        <v>295</v>
      </c>
      <c r="I219" s="14" t="s">
        <v>1218</v>
      </c>
      <c r="J219" s="14"/>
      <c r="K219" s="16">
        <v>1101094</v>
      </c>
      <c r="L219" s="16" t="s">
        <v>296</v>
      </c>
    </row>
    <row r="220" spans="1:12" x14ac:dyDescent="0.2">
      <c r="A220" s="11" t="s">
        <v>310</v>
      </c>
      <c r="B220" s="12" t="s">
        <v>601</v>
      </c>
      <c r="C220" s="22" t="s">
        <v>159</v>
      </c>
      <c r="D220" s="14" t="s">
        <v>311</v>
      </c>
      <c r="E220" s="14" t="s">
        <v>312</v>
      </c>
      <c r="F220" s="14" t="s">
        <v>313</v>
      </c>
      <c r="G220" s="11">
        <v>282.2</v>
      </c>
      <c r="H220" s="15" t="s">
        <v>314</v>
      </c>
      <c r="I220" s="14" t="s">
        <v>1221</v>
      </c>
      <c r="J220" s="14"/>
      <c r="K220" s="16">
        <v>4170805</v>
      </c>
      <c r="L220" s="16"/>
    </row>
    <row r="221" spans="1:12" x14ac:dyDescent="0.2">
      <c r="A221" s="11" t="s">
        <v>220</v>
      </c>
      <c r="B221" s="12" t="s">
        <v>601</v>
      </c>
      <c r="C221" s="22" t="s">
        <v>159</v>
      </c>
      <c r="D221" s="14" t="s">
        <v>221</v>
      </c>
      <c r="E221" s="14" t="s">
        <v>222</v>
      </c>
      <c r="F221" s="14" t="s">
        <v>223</v>
      </c>
      <c r="G221" s="11">
        <v>342.17</v>
      </c>
      <c r="H221" s="15" t="s">
        <v>224</v>
      </c>
      <c r="I221" s="14" t="s">
        <v>1208</v>
      </c>
      <c r="J221" s="14"/>
      <c r="K221" s="16">
        <v>2228443</v>
      </c>
      <c r="L221" s="16"/>
    </row>
    <row r="222" spans="1:12" x14ac:dyDescent="0.2">
      <c r="A222" s="11" t="s">
        <v>602</v>
      </c>
      <c r="B222" s="12" t="s">
        <v>601</v>
      </c>
      <c r="C222" s="22" t="s">
        <v>159</v>
      </c>
      <c r="D222" s="14" t="s">
        <v>603</v>
      </c>
      <c r="E222" s="14" t="s">
        <v>604</v>
      </c>
      <c r="F222" s="14" t="s">
        <v>605</v>
      </c>
      <c r="G222" s="11">
        <v>160.16999999999999</v>
      </c>
      <c r="H222" s="15" t="s">
        <v>606</v>
      </c>
      <c r="I222" s="14" t="s">
        <v>1263</v>
      </c>
      <c r="J222" s="14"/>
      <c r="K222" s="16">
        <v>1210024</v>
      </c>
      <c r="L222" s="16" t="s">
        <v>607</v>
      </c>
    </row>
    <row r="223" spans="1:12" x14ac:dyDescent="0.2">
      <c r="A223" s="11" t="s">
        <v>52</v>
      </c>
      <c r="B223" s="12" t="s">
        <v>601</v>
      </c>
      <c r="C223" s="22" t="s">
        <v>159</v>
      </c>
      <c r="D223" s="14" t="s">
        <v>53</v>
      </c>
      <c r="E223" s="14" t="s">
        <v>54</v>
      </c>
      <c r="F223" s="14" t="s">
        <v>55</v>
      </c>
      <c r="G223" s="11">
        <v>254.15</v>
      </c>
      <c r="H223" s="15" t="s">
        <v>56</v>
      </c>
      <c r="I223" s="14" t="s">
        <v>1181</v>
      </c>
      <c r="J223" s="14"/>
      <c r="K223" s="16">
        <v>1887659</v>
      </c>
      <c r="L223" s="16" t="s">
        <v>57</v>
      </c>
    </row>
    <row r="224" spans="1:12" x14ac:dyDescent="0.2">
      <c r="A224" s="11" t="s">
        <v>297</v>
      </c>
      <c r="B224" s="12" t="s">
        <v>601</v>
      </c>
      <c r="C224" s="22" t="s">
        <v>159</v>
      </c>
      <c r="D224" s="14" t="s">
        <v>298</v>
      </c>
      <c r="E224" s="14" t="s">
        <v>299</v>
      </c>
      <c r="F224" s="14" t="s">
        <v>300</v>
      </c>
      <c r="G224" s="11">
        <v>148.16</v>
      </c>
      <c r="H224" s="15" t="s">
        <v>301</v>
      </c>
      <c r="I224" s="14" t="s">
        <v>1219</v>
      </c>
      <c r="J224" s="14"/>
      <c r="K224" s="16">
        <v>1905952</v>
      </c>
      <c r="L224" s="16" t="s">
        <v>302</v>
      </c>
    </row>
    <row r="225" spans="1:12" x14ac:dyDescent="0.2">
      <c r="A225" s="11" t="s">
        <v>32</v>
      </c>
      <c r="B225" s="12" t="s">
        <v>601</v>
      </c>
      <c r="C225" s="13" t="s">
        <v>33</v>
      </c>
      <c r="D225" s="14" t="s">
        <v>34</v>
      </c>
      <c r="E225" s="14" t="s">
        <v>35</v>
      </c>
      <c r="F225" s="14" t="s">
        <v>36</v>
      </c>
      <c r="G225" s="11">
        <v>260.29000000000002</v>
      </c>
      <c r="H225" s="15" t="s">
        <v>37</v>
      </c>
      <c r="I225" s="14" t="s">
        <v>1178</v>
      </c>
      <c r="J225" s="14"/>
      <c r="K225" s="16"/>
      <c r="L225" s="16"/>
    </row>
    <row r="226" spans="1:12" x14ac:dyDescent="0.2">
      <c r="A226" s="17"/>
      <c r="B226" s="18"/>
      <c r="C226" s="19"/>
      <c r="D226" s="19"/>
      <c r="E226" s="19"/>
      <c r="F226" s="19"/>
      <c r="G226" s="17"/>
      <c r="H226" s="20"/>
      <c r="I226" s="19"/>
      <c r="J226" s="19"/>
      <c r="K226" s="21"/>
      <c r="L226" s="21"/>
    </row>
    <row r="227" spans="1:12" x14ac:dyDescent="0.2">
      <c r="A227" s="11" t="s">
        <v>258</v>
      </c>
      <c r="B227" s="12" t="s">
        <v>608</v>
      </c>
      <c r="C227" s="13" t="s">
        <v>40</v>
      </c>
      <c r="D227" s="14" t="s">
        <v>260</v>
      </c>
      <c r="E227" s="14" t="s">
        <v>261</v>
      </c>
      <c r="F227" s="14" t="s">
        <v>262</v>
      </c>
      <c r="G227" s="11">
        <v>268.18</v>
      </c>
      <c r="H227" s="15" t="s">
        <v>263</v>
      </c>
      <c r="I227" s="14"/>
      <c r="J227" s="14"/>
      <c r="K227" s="16"/>
      <c r="L227" s="16" t="s">
        <v>264</v>
      </c>
    </row>
    <row r="228" spans="1:12" x14ac:dyDescent="0.2">
      <c r="A228" s="11" t="s">
        <v>129</v>
      </c>
      <c r="B228" s="12" t="s">
        <v>608</v>
      </c>
      <c r="C228" s="22" t="s">
        <v>40</v>
      </c>
      <c r="D228" s="14" t="s">
        <v>130</v>
      </c>
      <c r="E228" s="14" t="s">
        <v>131</v>
      </c>
      <c r="F228" s="14" t="s">
        <v>132</v>
      </c>
      <c r="G228" s="37">
        <v>412.3</v>
      </c>
      <c r="H228" s="15" t="s">
        <v>133</v>
      </c>
      <c r="I228" s="14" t="s">
        <v>1192</v>
      </c>
      <c r="J228" s="14"/>
      <c r="K228" s="16">
        <v>3582949</v>
      </c>
      <c r="L228" s="16"/>
    </row>
    <row r="229" spans="1:12" x14ac:dyDescent="0.2">
      <c r="A229" s="11" t="s">
        <v>248</v>
      </c>
      <c r="B229" s="12" t="s">
        <v>608</v>
      </c>
      <c r="C229" s="22" t="s">
        <v>40</v>
      </c>
      <c r="D229" s="14" t="s">
        <v>609</v>
      </c>
      <c r="E229" s="14" t="s">
        <v>250</v>
      </c>
      <c r="F229" s="14" t="s">
        <v>251</v>
      </c>
      <c r="G229" s="11">
        <v>182.2</v>
      </c>
      <c r="H229" s="15" t="s">
        <v>252</v>
      </c>
      <c r="I229" s="14" t="s">
        <v>1213</v>
      </c>
      <c r="J229" s="14"/>
      <c r="K229" s="16">
        <v>2253770</v>
      </c>
      <c r="L229" s="16"/>
    </row>
    <row r="230" spans="1:12" x14ac:dyDescent="0.2">
      <c r="A230" s="11" t="s">
        <v>610</v>
      </c>
      <c r="B230" s="12" t="s">
        <v>608</v>
      </c>
      <c r="C230" s="22" t="s">
        <v>40</v>
      </c>
      <c r="D230" s="14" t="s">
        <v>611</v>
      </c>
      <c r="E230" s="14" t="s">
        <v>612</v>
      </c>
      <c r="F230" s="14" t="s">
        <v>613</v>
      </c>
      <c r="G230" s="11" t="s">
        <v>1161</v>
      </c>
      <c r="H230" s="15" t="s">
        <v>614</v>
      </c>
      <c r="I230" s="15"/>
      <c r="J230" s="14"/>
      <c r="K230" s="16"/>
      <c r="L230" s="16"/>
    </row>
    <row r="231" spans="1:12" x14ac:dyDescent="0.2">
      <c r="A231" s="11" t="s">
        <v>32</v>
      </c>
      <c r="B231" s="12" t="s">
        <v>608</v>
      </c>
      <c r="C231" s="13" t="s">
        <v>33</v>
      </c>
      <c r="D231" s="14" t="s">
        <v>34</v>
      </c>
      <c r="E231" s="14" t="s">
        <v>35</v>
      </c>
      <c r="F231" s="14" t="s">
        <v>36</v>
      </c>
      <c r="G231" s="11">
        <v>260.29000000000002</v>
      </c>
      <c r="H231" s="15" t="s">
        <v>37</v>
      </c>
      <c r="I231" s="14" t="s">
        <v>1178</v>
      </c>
      <c r="J231" s="14"/>
      <c r="K231" s="16"/>
      <c r="L231" s="16"/>
    </row>
    <row r="232" spans="1:12" x14ac:dyDescent="0.2">
      <c r="A232" s="17"/>
      <c r="B232" s="18"/>
      <c r="C232" s="19"/>
      <c r="D232" s="19"/>
      <c r="E232" s="19"/>
      <c r="F232" s="19"/>
      <c r="G232" s="17"/>
      <c r="H232" s="20"/>
      <c r="I232" s="20"/>
      <c r="J232" s="19"/>
      <c r="K232" s="21"/>
      <c r="L232" s="21"/>
    </row>
    <row r="233" spans="1:12" x14ac:dyDescent="0.2">
      <c r="A233" s="11" t="s">
        <v>253</v>
      </c>
      <c r="B233" s="12" t="s">
        <v>615</v>
      </c>
      <c r="C233" s="13" t="s">
        <v>40</v>
      </c>
      <c r="D233" s="14" t="s">
        <v>255</v>
      </c>
      <c r="E233" s="14"/>
      <c r="F233" s="14" t="s">
        <v>256</v>
      </c>
      <c r="G233" s="11">
        <v>204.18</v>
      </c>
      <c r="H233" s="15" t="s">
        <v>257</v>
      </c>
      <c r="I233" s="15"/>
      <c r="J233" s="14"/>
      <c r="K233" s="16"/>
      <c r="L233" s="16"/>
    </row>
    <row r="234" spans="1:12" x14ac:dyDescent="0.2">
      <c r="A234" s="11" t="s">
        <v>108</v>
      </c>
      <c r="B234" s="12" t="s">
        <v>615</v>
      </c>
      <c r="C234" s="22" t="s">
        <v>40</v>
      </c>
      <c r="D234" s="14" t="s">
        <v>109</v>
      </c>
      <c r="E234" s="14" t="s">
        <v>110</v>
      </c>
      <c r="F234" s="14" t="s">
        <v>111</v>
      </c>
      <c r="G234" s="11">
        <v>254.22</v>
      </c>
      <c r="H234" s="15" t="s">
        <v>112</v>
      </c>
      <c r="I234" s="14" t="s">
        <v>1191</v>
      </c>
      <c r="J234" s="14"/>
      <c r="K234" s="16">
        <v>650741</v>
      </c>
      <c r="L234" s="16"/>
    </row>
    <row r="235" spans="1:12" x14ac:dyDescent="0.2">
      <c r="A235" s="11" t="s">
        <v>616</v>
      </c>
      <c r="B235" s="12" t="s">
        <v>615</v>
      </c>
      <c r="C235" s="22" t="s">
        <v>40</v>
      </c>
      <c r="D235" s="14" t="s">
        <v>617</v>
      </c>
      <c r="E235" s="14" t="s">
        <v>618</v>
      </c>
      <c r="F235" s="14" t="s">
        <v>619</v>
      </c>
      <c r="G235" s="11">
        <v>219.22</v>
      </c>
      <c r="H235" s="15" t="s">
        <v>620</v>
      </c>
      <c r="I235" s="15"/>
      <c r="J235" s="14"/>
      <c r="K235" s="16"/>
      <c r="L235" s="16"/>
    </row>
    <row r="236" spans="1:12" x14ac:dyDescent="0.2">
      <c r="A236" s="11" t="s">
        <v>621</v>
      </c>
      <c r="B236" s="12" t="s">
        <v>615</v>
      </c>
      <c r="C236" s="22" t="s">
        <v>40</v>
      </c>
      <c r="D236" s="14" t="s">
        <v>622</v>
      </c>
      <c r="E236" s="14" t="s">
        <v>623</v>
      </c>
      <c r="F236" s="14" t="s">
        <v>624</v>
      </c>
      <c r="G236" s="11">
        <v>211.15</v>
      </c>
      <c r="H236" s="15" t="s">
        <v>625</v>
      </c>
      <c r="I236" s="14" t="s">
        <v>1264</v>
      </c>
      <c r="J236" s="14"/>
      <c r="K236" s="16"/>
      <c r="L236" s="16"/>
    </row>
    <row r="237" spans="1:12" x14ac:dyDescent="0.2">
      <c r="A237" s="11" t="s">
        <v>32</v>
      </c>
      <c r="B237" s="12" t="s">
        <v>615</v>
      </c>
      <c r="C237" s="13" t="s">
        <v>33</v>
      </c>
      <c r="D237" s="14" t="s">
        <v>34</v>
      </c>
      <c r="E237" s="14" t="s">
        <v>35</v>
      </c>
      <c r="F237" s="14" t="s">
        <v>36</v>
      </c>
      <c r="G237" s="11">
        <v>260.29000000000002</v>
      </c>
      <c r="H237" s="15" t="s">
        <v>37</v>
      </c>
      <c r="I237" s="14" t="s">
        <v>1178</v>
      </c>
      <c r="J237" s="14"/>
      <c r="K237" s="16"/>
      <c r="L237" s="16"/>
    </row>
    <row r="238" spans="1:12" x14ac:dyDescent="0.2">
      <c r="A238" s="17"/>
      <c r="B238" s="18"/>
      <c r="C238" s="19"/>
      <c r="D238" s="19"/>
      <c r="E238" s="19"/>
      <c r="F238" s="19"/>
      <c r="G238" s="17"/>
      <c r="H238" s="20"/>
      <c r="I238" s="19"/>
      <c r="J238" s="19"/>
      <c r="K238" s="21"/>
      <c r="L238" s="21"/>
    </row>
    <row r="239" spans="1:12" x14ac:dyDescent="0.2">
      <c r="A239" s="11">
        <v>38</v>
      </c>
      <c r="B239" s="12" t="s">
        <v>626</v>
      </c>
      <c r="C239" s="14" t="s">
        <v>627</v>
      </c>
      <c r="D239" s="14" t="s">
        <v>628</v>
      </c>
      <c r="E239" s="14" t="s">
        <v>629</v>
      </c>
      <c r="F239" s="14" t="s">
        <v>630</v>
      </c>
      <c r="G239" s="11">
        <v>614.89</v>
      </c>
      <c r="H239" s="15" t="s">
        <v>631</v>
      </c>
      <c r="I239" s="15"/>
      <c r="J239" s="14"/>
      <c r="K239" s="16"/>
      <c r="L239" s="16"/>
    </row>
    <row r="240" spans="1:12" x14ac:dyDescent="0.2">
      <c r="A240" s="11">
        <v>38</v>
      </c>
      <c r="B240" s="12" t="s">
        <v>626</v>
      </c>
      <c r="C240" s="14" t="s">
        <v>627</v>
      </c>
      <c r="D240" s="14" t="s">
        <v>632</v>
      </c>
      <c r="E240" s="14" t="s">
        <v>633</v>
      </c>
      <c r="F240" s="14" t="s">
        <v>634</v>
      </c>
      <c r="G240" s="11">
        <v>238.31</v>
      </c>
      <c r="H240" s="15" t="s">
        <v>635</v>
      </c>
      <c r="I240" s="14" t="s">
        <v>1265</v>
      </c>
      <c r="J240" s="14"/>
      <c r="K240" s="16">
        <v>883043</v>
      </c>
      <c r="L240" s="16" t="s">
        <v>636</v>
      </c>
    </row>
    <row r="241" spans="1:12" x14ac:dyDescent="0.2">
      <c r="A241" s="11">
        <v>38</v>
      </c>
      <c r="B241" s="12" t="s">
        <v>626</v>
      </c>
      <c r="C241" s="14" t="s">
        <v>627</v>
      </c>
      <c r="D241" s="14" t="s">
        <v>637</v>
      </c>
      <c r="E241" s="14" t="s">
        <v>638</v>
      </c>
      <c r="F241" s="14" t="s">
        <v>639</v>
      </c>
      <c r="G241" s="11">
        <v>121.14</v>
      </c>
      <c r="H241" s="14" t="s">
        <v>640</v>
      </c>
      <c r="I241" s="14" t="s">
        <v>1266</v>
      </c>
      <c r="J241" s="14"/>
      <c r="K241" s="16">
        <v>741883</v>
      </c>
      <c r="L241" s="16" t="s">
        <v>641</v>
      </c>
    </row>
    <row r="242" spans="1:12" x14ac:dyDescent="0.2">
      <c r="A242" s="11" t="s">
        <v>333</v>
      </c>
      <c r="B242" s="12" t="s">
        <v>626</v>
      </c>
      <c r="C242" s="13" t="s">
        <v>40</v>
      </c>
      <c r="D242" s="14" t="s">
        <v>1129</v>
      </c>
      <c r="E242" s="14"/>
      <c r="F242" s="14" t="s">
        <v>337</v>
      </c>
      <c r="G242" s="11">
        <v>267.48</v>
      </c>
      <c r="H242" s="15" t="s">
        <v>338</v>
      </c>
      <c r="I242" s="14" t="s">
        <v>1224</v>
      </c>
      <c r="J242" s="14"/>
      <c r="K242" s="16"/>
      <c r="L242" s="16"/>
    </row>
    <row r="243" spans="1:12" x14ac:dyDescent="0.2">
      <c r="A243" s="11" t="s">
        <v>32</v>
      </c>
      <c r="B243" s="12" t="s">
        <v>626</v>
      </c>
      <c r="C243" s="13" t="s">
        <v>33</v>
      </c>
      <c r="D243" s="14" t="s">
        <v>34</v>
      </c>
      <c r="E243" s="14" t="s">
        <v>35</v>
      </c>
      <c r="F243" s="14" t="s">
        <v>36</v>
      </c>
      <c r="G243" s="11">
        <v>260.29000000000002</v>
      </c>
      <c r="H243" s="15" t="s">
        <v>37</v>
      </c>
      <c r="I243" s="14" t="s">
        <v>1178</v>
      </c>
      <c r="J243" s="14"/>
      <c r="K243" s="16"/>
      <c r="L243" s="16"/>
    </row>
    <row r="244" spans="1:12" x14ac:dyDescent="0.2">
      <c r="A244" s="17"/>
      <c r="B244" s="18"/>
      <c r="C244" s="19"/>
      <c r="D244" s="19"/>
      <c r="E244" s="19"/>
      <c r="F244" s="19"/>
      <c r="G244" s="17"/>
      <c r="H244" s="20"/>
      <c r="I244" s="19"/>
      <c r="J244" s="19"/>
      <c r="K244" s="21"/>
      <c r="L244" s="21"/>
    </row>
    <row r="245" spans="1:12" x14ac:dyDescent="0.2">
      <c r="A245" s="11">
        <v>39</v>
      </c>
      <c r="B245" s="12" t="s">
        <v>642</v>
      </c>
      <c r="C245" s="25" t="s">
        <v>627</v>
      </c>
      <c r="D245" s="14" t="s">
        <v>643</v>
      </c>
      <c r="E245" s="14" t="s">
        <v>644</v>
      </c>
      <c r="F245" s="14" t="s">
        <v>645</v>
      </c>
      <c r="G245" s="11">
        <v>213.25</v>
      </c>
      <c r="H245" s="15" t="s">
        <v>646</v>
      </c>
      <c r="I245" s="14" t="s">
        <v>1267</v>
      </c>
      <c r="J245" s="14"/>
      <c r="K245" s="16">
        <v>6350956</v>
      </c>
      <c r="L245" s="16"/>
    </row>
    <row r="246" spans="1:12" x14ac:dyDescent="0.2">
      <c r="A246" s="11" t="s">
        <v>135</v>
      </c>
      <c r="B246" s="12" t="s">
        <v>642</v>
      </c>
      <c r="C246" s="14" t="s">
        <v>627</v>
      </c>
      <c r="D246" s="14" t="s">
        <v>136</v>
      </c>
      <c r="E246" s="14" t="s">
        <v>137</v>
      </c>
      <c r="F246" s="14" t="s">
        <v>138</v>
      </c>
      <c r="G246" s="11">
        <v>302.37</v>
      </c>
      <c r="H246" s="15" t="s">
        <v>139</v>
      </c>
      <c r="I246" s="14" t="s">
        <v>1193</v>
      </c>
      <c r="J246" s="14"/>
      <c r="K246" s="16">
        <v>817713</v>
      </c>
      <c r="L246" s="16"/>
    </row>
    <row r="247" spans="1:12" x14ac:dyDescent="0.2">
      <c r="A247" s="11" t="s">
        <v>333</v>
      </c>
      <c r="B247" s="12" t="s">
        <v>642</v>
      </c>
      <c r="C247" s="13" t="s">
        <v>16</v>
      </c>
      <c r="D247" s="14" t="s">
        <v>1129</v>
      </c>
      <c r="E247" s="14"/>
      <c r="F247" s="14" t="s">
        <v>337</v>
      </c>
      <c r="G247" s="11">
        <v>267.48</v>
      </c>
      <c r="H247" s="15" t="s">
        <v>338</v>
      </c>
      <c r="I247" s="14" t="s">
        <v>1224</v>
      </c>
      <c r="J247" s="14"/>
      <c r="K247" s="16"/>
      <c r="L247" s="16"/>
    </row>
    <row r="248" spans="1:12" x14ac:dyDescent="0.2">
      <c r="A248" s="11" t="s">
        <v>32</v>
      </c>
      <c r="B248" s="12" t="s">
        <v>642</v>
      </c>
      <c r="C248" s="13" t="s">
        <v>33</v>
      </c>
      <c r="D248" s="14" t="s">
        <v>34</v>
      </c>
      <c r="E248" s="14" t="s">
        <v>35</v>
      </c>
      <c r="F248" s="14" t="s">
        <v>36</v>
      </c>
      <c r="G248" s="11">
        <v>260.29000000000002</v>
      </c>
      <c r="H248" s="15" t="s">
        <v>37</v>
      </c>
      <c r="I248" s="14" t="s">
        <v>1178</v>
      </c>
      <c r="J248" s="14"/>
      <c r="K248" s="16"/>
      <c r="L248" s="16"/>
    </row>
    <row r="249" spans="1:12" x14ac:dyDescent="0.2">
      <c r="A249" s="17"/>
      <c r="B249" s="18"/>
      <c r="C249" s="19"/>
      <c r="D249" s="19"/>
      <c r="E249" s="19"/>
      <c r="F249" s="19"/>
      <c r="G249" s="17"/>
      <c r="H249" s="20"/>
      <c r="I249" s="19"/>
      <c r="J249" s="19"/>
      <c r="K249" s="21"/>
      <c r="L249" s="21"/>
    </row>
    <row r="250" spans="1:12" x14ac:dyDescent="0.2">
      <c r="A250" s="11">
        <v>40</v>
      </c>
      <c r="B250" s="12" t="s">
        <v>647</v>
      </c>
      <c r="C250" s="14" t="s">
        <v>648</v>
      </c>
      <c r="D250" s="14" t="s">
        <v>649</v>
      </c>
      <c r="E250" s="14"/>
      <c r="F250" s="14" t="s">
        <v>650</v>
      </c>
      <c r="G250" s="11">
        <v>371.7</v>
      </c>
      <c r="H250" s="15" t="s">
        <v>651</v>
      </c>
      <c r="I250" s="14" t="s">
        <v>1268</v>
      </c>
      <c r="J250" s="14"/>
      <c r="K250" s="16"/>
      <c r="L250" s="16" t="s">
        <v>652</v>
      </c>
    </row>
    <row r="251" spans="1:12" x14ac:dyDescent="0.2">
      <c r="A251" s="11">
        <v>40</v>
      </c>
      <c r="B251" s="12" t="s">
        <v>647</v>
      </c>
      <c r="C251" s="14" t="s">
        <v>648</v>
      </c>
      <c r="D251" s="14" t="s">
        <v>653</v>
      </c>
      <c r="E251" s="14"/>
      <c r="F251" s="14" t="s">
        <v>654</v>
      </c>
      <c r="G251" s="11">
        <v>364.81</v>
      </c>
      <c r="H251" s="15" t="s">
        <v>655</v>
      </c>
      <c r="I251" s="14" t="s">
        <v>1269</v>
      </c>
      <c r="J251" s="14"/>
      <c r="K251" s="16"/>
      <c r="L251" s="16"/>
    </row>
    <row r="252" spans="1:12" x14ac:dyDescent="0.2">
      <c r="A252" s="11" t="s">
        <v>400</v>
      </c>
      <c r="B252" s="12" t="s">
        <v>647</v>
      </c>
      <c r="C252" s="14" t="s">
        <v>656</v>
      </c>
      <c r="D252" s="14" t="s">
        <v>402</v>
      </c>
      <c r="E252" s="14"/>
      <c r="F252" s="14" t="s">
        <v>403</v>
      </c>
      <c r="G252" s="11">
        <v>156.61000000000001</v>
      </c>
      <c r="H252" s="15" t="s">
        <v>404</v>
      </c>
      <c r="I252" s="14" t="s">
        <v>1233</v>
      </c>
      <c r="J252" s="14"/>
      <c r="K252" s="16">
        <v>3594959</v>
      </c>
      <c r="L252" s="16" t="s">
        <v>405</v>
      </c>
    </row>
    <row r="253" spans="1:12" x14ac:dyDescent="0.2">
      <c r="A253" s="11" t="s">
        <v>657</v>
      </c>
      <c r="B253" s="12" t="s">
        <v>647</v>
      </c>
      <c r="C253" s="13" t="s">
        <v>40</v>
      </c>
      <c r="D253" s="14" t="s">
        <v>658</v>
      </c>
      <c r="E253" s="14" t="s">
        <v>659</v>
      </c>
      <c r="F253" s="14" t="s">
        <v>660</v>
      </c>
      <c r="G253" s="11">
        <v>286.27999999999997</v>
      </c>
      <c r="H253" s="15" t="s">
        <v>661</v>
      </c>
      <c r="I253" s="14" t="s">
        <v>1270</v>
      </c>
      <c r="J253" s="14"/>
      <c r="K253" s="16">
        <v>89593</v>
      </c>
      <c r="L253" s="16" t="s">
        <v>662</v>
      </c>
    </row>
    <row r="254" spans="1:12" x14ac:dyDescent="0.2">
      <c r="A254" s="11" t="s">
        <v>32</v>
      </c>
      <c r="B254" s="12" t="s">
        <v>647</v>
      </c>
      <c r="C254" s="13" t="s">
        <v>33</v>
      </c>
      <c r="D254" s="14" t="s">
        <v>34</v>
      </c>
      <c r="E254" s="14" t="s">
        <v>35</v>
      </c>
      <c r="F254" s="14" t="s">
        <v>36</v>
      </c>
      <c r="G254" s="11">
        <v>260.29000000000002</v>
      </c>
      <c r="H254" s="15" t="s">
        <v>37</v>
      </c>
      <c r="I254" s="14" t="s">
        <v>1178</v>
      </c>
      <c r="J254" s="14"/>
      <c r="K254" s="16"/>
      <c r="L254" s="16"/>
    </row>
    <row r="255" spans="1:12" x14ac:dyDescent="0.2">
      <c r="A255" s="17"/>
      <c r="B255" s="18"/>
      <c r="C255" s="19"/>
      <c r="D255" s="19"/>
      <c r="E255" s="19"/>
      <c r="F255" s="19"/>
      <c r="G255" s="17"/>
      <c r="H255" s="20"/>
      <c r="I255" s="19"/>
      <c r="J255" s="19"/>
      <c r="K255" s="21"/>
      <c r="L255" s="21"/>
    </row>
    <row r="256" spans="1:12" x14ac:dyDescent="0.2">
      <c r="A256" s="11">
        <v>41</v>
      </c>
      <c r="B256" s="12" t="s">
        <v>663</v>
      </c>
      <c r="C256" s="14" t="s">
        <v>664</v>
      </c>
      <c r="D256" s="14" t="s">
        <v>665</v>
      </c>
      <c r="E256" s="14"/>
      <c r="F256" s="14" t="s">
        <v>666</v>
      </c>
      <c r="G256" s="11">
        <v>147.01</v>
      </c>
      <c r="H256" s="15" t="s">
        <v>667</v>
      </c>
      <c r="I256" s="14" t="s">
        <v>1271</v>
      </c>
      <c r="J256" s="14"/>
      <c r="K256" s="16"/>
      <c r="L256" s="16" t="s">
        <v>668</v>
      </c>
    </row>
    <row r="257" spans="1:12" x14ac:dyDescent="0.2">
      <c r="A257" s="11">
        <v>41</v>
      </c>
      <c r="B257" s="12" t="s">
        <v>663</v>
      </c>
      <c r="C257" s="14" t="s">
        <v>664</v>
      </c>
      <c r="D257" s="14" t="s">
        <v>669</v>
      </c>
      <c r="E257" s="14"/>
      <c r="F257" s="14" t="s">
        <v>670</v>
      </c>
      <c r="G257" s="11">
        <v>203.3</v>
      </c>
      <c r="H257" s="15" t="s">
        <v>671</v>
      </c>
      <c r="I257" s="14" t="s">
        <v>1272</v>
      </c>
      <c r="J257" s="14"/>
      <c r="K257" s="16"/>
      <c r="L257" s="16" t="s">
        <v>672</v>
      </c>
    </row>
    <row r="258" spans="1:12" x14ac:dyDescent="0.2">
      <c r="A258" s="11">
        <v>41</v>
      </c>
      <c r="B258" s="12" t="s">
        <v>663</v>
      </c>
      <c r="C258" s="14" t="s">
        <v>664</v>
      </c>
      <c r="D258" s="14" t="s">
        <v>673</v>
      </c>
      <c r="E258" s="14"/>
      <c r="F258" s="14" t="s">
        <v>674</v>
      </c>
      <c r="G258" s="11">
        <v>197.91</v>
      </c>
      <c r="H258" s="15" t="s">
        <v>675</v>
      </c>
      <c r="I258" s="14" t="s">
        <v>1273</v>
      </c>
      <c r="J258" s="14"/>
      <c r="K258" s="16"/>
      <c r="L258" s="16" t="s">
        <v>676</v>
      </c>
    </row>
    <row r="259" spans="1:12" x14ac:dyDescent="0.2">
      <c r="A259" s="11">
        <v>41</v>
      </c>
      <c r="B259" s="12" t="s">
        <v>663</v>
      </c>
      <c r="C259" s="14" t="s">
        <v>664</v>
      </c>
      <c r="D259" s="14" t="s">
        <v>677</v>
      </c>
      <c r="E259" s="14"/>
      <c r="F259" s="14" t="s">
        <v>678</v>
      </c>
      <c r="G259" s="11">
        <v>136.30000000000001</v>
      </c>
      <c r="H259" s="15" t="s">
        <v>679</v>
      </c>
      <c r="I259" s="14" t="s">
        <v>1274</v>
      </c>
      <c r="J259" s="14"/>
      <c r="K259" s="16"/>
      <c r="L259" s="16" t="s">
        <v>680</v>
      </c>
    </row>
    <row r="260" spans="1:12" x14ac:dyDescent="0.2">
      <c r="A260" s="11" t="s">
        <v>32</v>
      </c>
      <c r="B260" s="12" t="s">
        <v>663</v>
      </c>
      <c r="C260" s="13" t="s">
        <v>33</v>
      </c>
      <c r="D260" s="14" t="s">
        <v>34</v>
      </c>
      <c r="E260" s="14" t="s">
        <v>35</v>
      </c>
      <c r="F260" s="14" t="s">
        <v>36</v>
      </c>
      <c r="G260" s="11">
        <v>260.29000000000002</v>
      </c>
      <c r="H260" s="15" t="s">
        <v>37</v>
      </c>
      <c r="I260" s="14" t="s">
        <v>1178</v>
      </c>
      <c r="J260" s="14"/>
      <c r="K260" s="16"/>
      <c r="L260" s="16"/>
    </row>
    <row r="261" spans="1:12" x14ac:dyDescent="0.2">
      <c r="A261" s="17"/>
      <c r="B261" s="18"/>
      <c r="C261" s="19"/>
      <c r="D261" s="19"/>
      <c r="E261" s="19"/>
      <c r="F261" s="19"/>
      <c r="G261" s="17"/>
      <c r="H261" s="20"/>
      <c r="I261" s="19"/>
      <c r="J261" s="19"/>
      <c r="K261" s="21"/>
      <c r="L261" s="21"/>
    </row>
    <row r="262" spans="1:12" x14ac:dyDescent="0.2">
      <c r="A262" s="11">
        <v>42</v>
      </c>
      <c r="B262" s="12" t="s">
        <v>681</v>
      </c>
      <c r="C262" s="14" t="s">
        <v>664</v>
      </c>
      <c r="D262" s="14" t="s">
        <v>682</v>
      </c>
      <c r="E262" s="14"/>
      <c r="F262" s="14" t="s">
        <v>683</v>
      </c>
      <c r="G262" s="11">
        <v>183.32</v>
      </c>
      <c r="H262" s="15" t="s">
        <v>684</v>
      </c>
      <c r="I262" s="15"/>
      <c r="J262" s="14"/>
      <c r="K262" s="16"/>
      <c r="L262" s="16"/>
    </row>
    <row r="263" spans="1:12" x14ac:dyDescent="0.2">
      <c r="A263" s="11">
        <v>42</v>
      </c>
      <c r="B263" s="12" t="s">
        <v>681</v>
      </c>
      <c r="C263" s="14" t="s">
        <v>664</v>
      </c>
      <c r="D263" s="14" t="s">
        <v>685</v>
      </c>
      <c r="E263" s="14" t="s">
        <v>686</v>
      </c>
      <c r="F263" s="14" t="s">
        <v>687</v>
      </c>
      <c r="G263" s="11">
        <v>237.93</v>
      </c>
      <c r="H263" s="15" t="s">
        <v>688</v>
      </c>
      <c r="I263" s="14" t="s">
        <v>1275</v>
      </c>
      <c r="J263" s="14"/>
      <c r="K263" s="16"/>
      <c r="L263" s="16" t="s">
        <v>689</v>
      </c>
    </row>
    <row r="264" spans="1:12" x14ac:dyDescent="0.2">
      <c r="A264" s="11">
        <v>42</v>
      </c>
      <c r="B264" s="12" t="s">
        <v>681</v>
      </c>
      <c r="C264" s="14" t="s">
        <v>664</v>
      </c>
      <c r="D264" s="14" t="s">
        <v>690</v>
      </c>
      <c r="E264" s="14" t="s">
        <v>691</v>
      </c>
      <c r="F264" s="14" t="s">
        <v>692</v>
      </c>
      <c r="G264" s="11">
        <v>170.48</v>
      </c>
      <c r="H264" s="15" t="s">
        <v>693</v>
      </c>
      <c r="I264" s="14" t="s">
        <v>1276</v>
      </c>
      <c r="J264" s="14"/>
      <c r="K264" s="16"/>
      <c r="L264" s="16" t="s">
        <v>694</v>
      </c>
    </row>
    <row r="265" spans="1:12" x14ac:dyDescent="0.2">
      <c r="A265" s="11">
        <v>42</v>
      </c>
      <c r="B265" s="12" t="s">
        <v>681</v>
      </c>
      <c r="C265" s="14" t="s">
        <v>664</v>
      </c>
      <c r="D265" s="14" t="s">
        <v>695</v>
      </c>
      <c r="E265" s="14"/>
      <c r="F265" s="14" t="s">
        <v>696</v>
      </c>
      <c r="G265" s="11">
        <v>237.69</v>
      </c>
      <c r="H265" s="15" t="s">
        <v>697</v>
      </c>
      <c r="I265" s="14" t="s">
        <v>1277</v>
      </c>
      <c r="J265" s="14"/>
      <c r="K265" s="16"/>
      <c r="L265" s="16" t="s">
        <v>698</v>
      </c>
    </row>
    <row r="266" spans="1:12" x14ac:dyDescent="0.2">
      <c r="A266" s="11" t="s">
        <v>32</v>
      </c>
      <c r="B266" s="12" t="s">
        <v>681</v>
      </c>
      <c r="C266" s="13" t="s">
        <v>33</v>
      </c>
      <c r="D266" s="14" t="s">
        <v>34</v>
      </c>
      <c r="E266" s="14" t="s">
        <v>35</v>
      </c>
      <c r="F266" s="14" t="s">
        <v>36</v>
      </c>
      <c r="G266" s="11">
        <v>260.29000000000002</v>
      </c>
      <c r="H266" s="15" t="s">
        <v>37</v>
      </c>
      <c r="I266" s="14" t="s">
        <v>1178</v>
      </c>
      <c r="J266" s="14"/>
      <c r="K266" s="16"/>
      <c r="L266" s="16"/>
    </row>
    <row r="267" spans="1:12" x14ac:dyDescent="0.2">
      <c r="A267" s="17"/>
      <c r="B267" s="18"/>
      <c r="C267" s="19"/>
      <c r="D267" s="19"/>
      <c r="E267" s="19"/>
      <c r="F267" s="19"/>
      <c r="G267" s="17"/>
      <c r="H267" s="20"/>
      <c r="I267" s="19"/>
      <c r="J267" s="19"/>
      <c r="K267" s="21"/>
      <c r="L267" s="21"/>
    </row>
    <row r="268" spans="1:12" x14ac:dyDescent="0.2">
      <c r="A268" s="11" t="s">
        <v>26</v>
      </c>
      <c r="B268" s="12" t="s">
        <v>699</v>
      </c>
      <c r="C268" s="13" t="s">
        <v>40</v>
      </c>
      <c r="D268" s="14" t="s">
        <v>27</v>
      </c>
      <c r="E268" s="14" t="s">
        <v>28</v>
      </c>
      <c r="F268" s="14" t="s">
        <v>29</v>
      </c>
      <c r="G268" s="11">
        <v>228.12</v>
      </c>
      <c r="H268" s="15" t="s">
        <v>30</v>
      </c>
      <c r="I268" s="14" t="s">
        <v>1177</v>
      </c>
      <c r="J268" s="14"/>
      <c r="K268" s="16">
        <v>2220661</v>
      </c>
      <c r="L268" s="16" t="s">
        <v>31</v>
      </c>
    </row>
    <row r="269" spans="1:12" x14ac:dyDescent="0.2">
      <c r="A269" s="11" t="s">
        <v>700</v>
      </c>
      <c r="B269" s="12" t="s">
        <v>699</v>
      </c>
      <c r="C269" s="22" t="s">
        <v>40</v>
      </c>
      <c r="D269" s="14" t="s">
        <v>701</v>
      </c>
      <c r="E269" s="14" t="s">
        <v>702</v>
      </c>
      <c r="F269" s="14" t="s">
        <v>703</v>
      </c>
      <c r="G269" s="11">
        <v>203.24</v>
      </c>
      <c r="H269" s="15" t="s">
        <v>704</v>
      </c>
      <c r="I269" s="15" t="s">
        <v>1278</v>
      </c>
      <c r="J269" s="14"/>
      <c r="K269" s="16">
        <v>171120</v>
      </c>
      <c r="L269" s="16" t="s">
        <v>705</v>
      </c>
    </row>
    <row r="270" spans="1:12" x14ac:dyDescent="0.2">
      <c r="A270" s="11" t="s">
        <v>113</v>
      </c>
      <c r="B270" s="12" t="s">
        <v>699</v>
      </c>
      <c r="C270" s="22" t="s">
        <v>40</v>
      </c>
      <c r="D270" s="14" t="s">
        <v>114</v>
      </c>
      <c r="E270" s="14" t="s">
        <v>115</v>
      </c>
      <c r="F270" s="14" t="s">
        <v>116</v>
      </c>
      <c r="G270" s="11" t="s">
        <v>117</v>
      </c>
      <c r="H270" s="15" t="s">
        <v>118</v>
      </c>
      <c r="I270" s="14"/>
      <c r="J270" s="14"/>
      <c r="K270" s="16">
        <v>4637600</v>
      </c>
      <c r="L270" s="16"/>
    </row>
    <row r="271" spans="1:12" x14ac:dyDescent="0.2">
      <c r="A271" s="11" t="s">
        <v>706</v>
      </c>
      <c r="B271" s="12" t="s">
        <v>699</v>
      </c>
      <c r="C271" s="22" t="s">
        <v>40</v>
      </c>
      <c r="D271" s="14" t="s">
        <v>707</v>
      </c>
      <c r="E271" s="14" t="s">
        <v>708</v>
      </c>
      <c r="F271" s="14" t="s">
        <v>709</v>
      </c>
      <c r="G271" s="11">
        <v>172.18</v>
      </c>
      <c r="H271" s="15" t="s">
        <v>710</v>
      </c>
      <c r="I271" s="14" t="s">
        <v>1279</v>
      </c>
      <c r="J271" s="14"/>
      <c r="K271" s="16">
        <v>3200609</v>
      </c>
      <c r="L271" s="16"/>
    </row>
    <row r="272" spans="1:12" x14ac:dyDescent="0.2">
      <c r="A272" s="11" t="s">
        <v>32</v>
      </c>
      <c r="B272" s="12" t="s">
        <v>699</v>
      </c>
      <c r="C272" s="13" t="s">
        <v>33</v>
      </c>
      <c r="D272" s="14" t="s">
        <v>34</v>
      </c>
      <c r="E272" s="14" t="s">
        <v>35</v>
      </c>
      <c r="F272" s="14" t="s">
        <v>36</v>
      </c>
      <c r="G272" s="11">
        <v>260.29000000000002</v>
      </c>
      <c r="H272" s="15" t="s">
        <v>37</v>
      </c>
      <c r="I272" s="14" t="s">
        <v>1178</v>
      </c>
      <c r="J272" s="14"/>
      <c r="K272" s="16"/>
      <c r="L272" s="16"/>
    </row>
    <row r="273" spans="1:12" x14ac:dyDescent="0.2">
      <c r="A273" s="17"/>
      <c r="B273" s="18"/>
      <c r="C273" s="19"/>
      <c r="D273" s="19"/>
      <c r="E273" s="19"/>
      <c r="F273" s="19"/>
      <c r="G273" s="17"/>
      <c r="H273" s="20"/>
      <c r="I273" s="19"/>
      <c r="J273" s="19"/>
      <c r="K273" s="21"/>
      <c r="L273" s="21"/>
    </row>
    <row r="274" spans="1:12" x14ac:dyDescent="0.2">
      <c r="A274" s="11" t="s">
        <v>711</v>
      </c>
      <c r="B274" s="12" t="s">
        <v>712</v>
      </c>
      <c r="C274" s="13" t="s">
        <v>192</v>
      </c>
      <c r="D274" s="14" t="s">
        <v>713</v>
      </c>
      <c r="E274" s="14" t="s">
        <v>714</v>
      </c>
      <c r="F274" s="14" t="s">
        <v>715</v>
      </c>
      <c r="G274" s="11">
        <v>117.15</v>
      </c>
      <c r="H274" s="15" t="s">
        <v>716</v>
      </c>
      <c r="I274" s="14" t="s">
        <v>1280</v>
      </c>
      <c r="J274" s="14"/>
      <c r="K274" s="16">
        <v>3537113</v>
      </c>
      <c r="L274" s="16" t="s">
        <v>717</v>
      </c>
    </row>
    <row r="275" spans="1:12" x14ac:dyDescent="0.2">
      <c r="A275" s="11" t="s">
        <v>540</v>
      </c>
      <c r="B275" s="12" t="s">
        <v>712</v>
      </c>
      <c r="C275" s="22" t="s">
        <v>192</v>
      </c>
      <c r="D275" s="14" t="s">
        <v>541</v>
      </c>
      <c r="E275" s="14" t="s">
        <v>542</v>
      </c>
      <c r="F275" s="14" t="s">
        <v>543</v>
      </c>
      <c r="G275" s="11">
        <v>147.13</v>
      </c>
      <c r="H275" s="15" t="s">
        <v>544</v>
      </c>
      <c r="I275" s="14" t="s">
        <v>1254</v>
      </c>
      <c r="J275" s="14"/>
      <c r="K275" s="16">
        <v>1723801</v>
      </c>
      <c r="L275" s="16" t="s">
        <v>545</v>
      </c>
    </row>
    <row r="276" spans="1:12" x14ac:dyDescent="0.2">
      <c r="A276" s="11" t="s">
        <v>540</v>
      </c>
      <c r="B276" s="12" t="s">
        <v>712</v>
      </c>
      <c r="C276" s="22" t="s">
        <v>192</v>
      </c>
      <c r="D276" s="14" t="s">
        <v>551</v>
      </c>
      <c r="E276" s="14" t="s">
        <v>552</v>
      </c>
      <c r="F276" s="14" t="s">
        <v>553</v>
      </c>
      <c r="G276" s="11">
        <v>115.13</v>
      </c>
      <c r="H276" s="15" t="s">
        <v>554</v>
      </c>
      <c r="I276" s="14" t="s">
        <v>1256</v>
      </c>
      <c r="J276" s="14"/>
      <c r="K276" s="16">
        <v>80810</v>
      </c>
      <c r="L276" s="16" t="s">
        <v>555</v>
      </c>
    </row>
    <row r="277" spans="1:12" x14ac:dyDescent="0.2">
      <c r="A277" s="11" t="s">
        <v>719</v>
      </c>
      <c r="B277" s="12" t="s">
        <v>712</v>
      </c>
      <c r="C277" s="22" t="s">
        <v>192</v>
      </c>
      <c r="D277" s="14" t="s">
        <v>720</v>
      </c>
      <c r="E277" s="14" t="s">
        <v>721</v>
      </c>
      <c r="F277" s="14" t="s">
        <v>722</v>
      </c>
      <c r="G277" s="11">
        <v>125.15</v>
      </c>
      <c r="H277" s="15" t="s">
        <v>723</v>
      </c>
      <c r="I277" s="14" t="s">
        <v>1281</v>
      </c>
      <c r="J277" s="14"/>
      <c r="K277" s="16">
        <v>1751215</v>
      </c>
      <c r="L277" s="16" t="s">
        <v>724</v>
      </c>
    </row>
    <row r="278" spans="1:12" x14ac:dyDescent="0.2">
      <c r="A278" s="11" t="s">
        <v>207</v>
      </c>
      <c r="B278" s="12" t="s">
        <v>712</v>
      </c>
      <c r="C278" s="22" t="s">
        <v>192</v>
      </c>
      <c r="D278" s="14" t="s">
        <v>208</v>
      </c>
      <c r="E278" s="14" t="s">
        <v>209</v>
      </c>
      <c r="F278" s="14" t="s">
        <v>210</v>
      </c>
      <c r="G278" s="11">
        <v>111.14</v>
      </c>
      <c r="H278" s="15" t="s">
        <v>211</v>
      </c>
      <c r="I278" s="14" t="s">
        <v>1206</v>
      </c>
      <c r="J278" s="14"/>
      <c r="K278" s="16">
        <v>3612927</v>
      </c>
      <c r="L278" s="16" t="s">
        <v>212</v>
      </c>
    </row>
    <row r="279" spans="1:12" x14ac:dyDescent="0.2">
      <c r="A279" s="11" t="s">
        <v>32</v>
      </c>
      <c r="B279" s="12" t="s">
        <v>712</v>
      </c>
      <c r="C279" s="13" t="s">
        <v>33</v>
      </c>
      <c r="D279" s="14" t="s">
        <v>34</v>
      </c>
      <c r="E279" s="14" t="s">
        <v>35</v>
      </c>
      <c r="F279" s="14" t="s">
        <v>36</v>
      </c>
      <c r="G279" s="11">
        <v>260.29000000000002</v>
      </c>
      <c r="H279" s="15" t="s">
        <v>37</v>
      </c>
      <c r="I279" s="14" t="s">
        <v>1178</v>
      </c>
      <c r="J279" s="14"/>
      <c r="K279" s="16"/>
      <c r="L279" s="16"/>
    </row>
    <row r="280" spans="1:12" x14ac:dyDescent="0.2">
      <c r="A280" s="17"/>
      <c r="B280" s="18"/>
      <c r="C280" s="19"/>
      <c r="D280" s="19"/>
      <c r="E280" s="19"/>
      <c r="F280" s="19"/>
      <c r="G280" s="17"/>
      <c r="H280" s="20"/>
      <c r="I280" s="19"/>
      <c r="J280" s="19"/>
      <c r="K280" s="21"/>
      <c r="L280" s="21"/>
    </row>
    <row r="281" spans="1:12" x14ac:dyDescent="0.2">
      <c r="A281" s="11" t="s">
        <v>363</v>
      </c>
      <c r="B281" s="12" t="s">
        <v>725</v>
      </c>
      <c r="C281" s="13" t="s">
        <v>40</v>
      </c>
      <c r="D281" s="14" t="s">
        <v>365</v>
      </c>
      <c r="E281" s="14" t="s">
        <v>366</v>
      </c>
      <c r="F281" s="14" t="s">
        <v>367</v>
      </c>
      <c r="G281" s="11">
        <v>212.27</v>
      </c>
      <c r="H281" s="15" t="s">
        <v>368</v>
      </c>
      <c r="I281" s="14"/>
      <c r="J281" s="14"/>
      <c r="K281" s="16"/>
      <c r="L281" s="16"/>
    </row>
    <row r="282" spans="1:12" x14ac:dyDescent="0.2">
      <c r="A282" s="11" t="s">
        <v>219</v>
      </c>
      <c r="B282" s="12" t="s">
        <v>725</v>
      </c>
      <c r="C282" s="22" t="s">
        <v>40</v>
      </c>
      <c r="D282" s="14" t="s">
        <v>104</v>
      </c>
      <c r="E282" s="14"/>
      <c r="F282" s="14" t="s">
        <v>105</v>
      </c>
      <c r="G282" s="26">
        <v>167.12</v>
      </c>
      <c r="H282" s="14" t="s">
        <v>106</v>
      </c>
      <c r="I282" s="14" t="s">
        <v>1190</v>
      </c>
      <c r="J282" s="14"/>
      <c r="K282" s="16">
        <v>973593</v>
      </c>
      <c r="L282" s="16" t="s">
        <v>107</v>
      </c>
    </row>
    <row r="283" spans="1:12" x14ac:dyDescent="0.2">
      <c r="A283" s="11" t="s">
        <v>726</v>
      </c>
      <c r="B283" s="12" t="s">
        <v>725</v>
      </c>
      <c r="C283" s="22" t="s">
        <v>40</v>
      </c>
      <c r="D283" s="14" t="s">
        <v>727</v>
      </c>
      <c r="E283" s="14" t="s">
        <v>728</v>
      </c>
      <c r="F283" s="14" t="s">
        <v>729</v>
      </c>
      <c r="G283" s="11">
        <v>225.2</v>
      </c>
      <c r="H283" s="15" t="s">
        <v>730</v>
      </c>
      <c r="I283" s="14" t="s">
        <v>1282</v>
      </c>
      <c r="J283" s="14"/>
      <c r="K283" s="16">
        <v>3616850</v>
      </c>
      <c r="L283" s="16" t="s">
        <v>731</v>
      </c>
    </row>
    <row r="284" spans="1:12" x14ac:dyDescent="0.2">
      <c r="A284" s="11" t="s">
        <v>732</v>
      </c>
      <c r="B284" s="12" t="s">
        <v>725</v>
      </c>
      <c r="C284" s="22" t="s">
        <v>40</v>
      </c>
      <c r="D284" s="14" t="s">
        <v>733</v>
      </c>
      <c r="E284" s="14" t="s">
        <v>734</v>
      </c>
      <c r="F284" s="14" t="s">
        <v>735</v>
      </c>
      <c r="G284" s="11">
        <v>202.34</v>
      </c>
      <c r="H284" s="15" t="s">
        <v>736</v>
      </c>
      <c r="I284" s="14" t="s">
        <v>1283</v>
      </c>
      <c r="J284" s="14"/>
      <c r="K284" s="16">
        <v>1750791</v>
      </c>
      <c r="L284" s="16" t="s">
        <v>737</v>
      </c>
    </row>
    <row r="285" spans="1:12" x14ac:dyDescent="0.2">
      <c r="A285" s="11" t="s">
        <v>32</v>
      </c>
      <c r="B285" s="12" t="s">
        <v>725</v>
      </c>
      <c r="C285" s="13" t="s">
        <v>33</v>
      </c>
      <c r="D285" s="14" t="s">
        <v>34</v>
      </c>
      <c r="E285" s="14" t="s">
        <v>35</v>
      </c>
      <c r="F285" s="14" t="s">
        <v>36</v>
      </c>
      <c r="G285" s="11">
        <v>260.29000000000002</v>
      </c>
      <c r="H285" s="15" t="s">
        <v>37</v>
      </c>
      <c r="I285" s="14" t="s">
        <v>1178</v>
      </c>
      <c r="J285" s="14"/>
      <c r="K285" s="16"/>
      <c r="L285" s="16"/>
    </row>
    <row r="286" spans="1:12" x14ac:dyDescent="0.2">
      <c r="A286" s="17"/>
      <c r="B286" s="18"/>
      <c r="C286" s="19"/>
      <c r="D286" s="19"/>
      <c r="E286" s="19"/>
      <c r="F286" s="19"/>
      <c r="G286" s="17"/>
      <c r="H286" s="20"/>
      <c r="I286" s="19"/>
      <c r="J286" s="19"/>
      <c r="K286" s="21"/>
      <c r="L286" s="21"/>
    </row>
    <row r="287" spans="1:12" x14ac:dyDescent="0.2">
      <c r="A287" s="11" t="s">
        <v>14</v>
      </c>
      <c r="B287" s="12" t="s">
        <v>738</v>
      </c>
      <c r="C287" s="13" t="s">
        <v>40</v>
      </c>
      <c r="D287" s="14" t="s">
        <v>17</v>
      </c>
      <c r="E287" s="14" t="s">
        <v>18</v>
      </c>
      <c r="F287" s="14" t="s">
        <v>19</v>
      </c>
      <c r="G287" s="11" t="s">
        <v>1149</v>
      </c>
      <c r="H287" s="15" t="s">
        <v>20</v>
      </c>
      <c r="I287" s="14" t="s">
        <v>1175</v>
      </c>
      <c r="J287" s="14"/>
      <c r="K287" s="16">
        <v>3642373</v>
      </c>
      <c r="L287" s="16"/>
    </row>
    <row r="288" spans="1:12" x14ac:dyDescent="0.2">
      <c r="A288" s="11" t="s">
        <v>126</v>
      </c>
      <c r="B288" s="12" t="s">
        <v>738</v>
      </c>
      <c r="C288" s="22" t="s">
        <v>40</v>
      </c>
      <c r="D288" s="14" t="s">
        <v>127</v>
      </c>
      <c r="E288" s="14"/>
      <c r="F288" s="14" t="s">
        <v>19</v>
      </c>
      <c r="G288" s="11">
        <v>332.26</v>
      </c>
      <c r="H288" s="15" t="s">
        <v>128</v>
      </c>
      <c r="I288" s="14"/>
      <c r="J288" s="14"/>
      <c r="K288" s="16"/>
      <c r="L288" s="16"/>
    </row>
    <row r="289" spans="1:12" x14ac:dyDescent="0.2">
      <c r="A289" s="11" t="s">
        <v>739</v>
      </c>
      <c r="B289" s="12" t="s">
        <v>738</v>
      </c>
      <c r="C289" s="22" t="s">
        <v>40</v>
      </c>
      <c r="D289" s="14" t="s">
        <v>260</v>
      </c>
      <c r="E289" s="14" t="s">
        <v>261</v>
      </c>
      <c r="F289" s="14" t="s">
        <v>262</v>
      </c>
      <c r="G289" s="11">
        <v>268.18</v>
      </c>
      <c r="H289" s="15" t="s">
        <v>263</v>
      </c>
      <c r="I289" s="14"/>
      <c r="J289" s="14"/>
      <c r="K289" s="16"/>
      <c r="L289" s="16" t="s">
        <v>264</v>
      </c>
    </row>
    <row r="290" spans="1:12" x14ac:dyDescent="0.2">
      <c r="A290" s="11" t="s">
        <v>375</v>
      </c>
      <c r="B290" s="12" t="s">
        <v>738</v>
      </c>
      <c r="C290" s="22" t="s">
        <v>40</v>
      </c>
      <c r="D290" s="14" t="s">
        <v>376</v>
      </c>
      <c r="E290" s="14" t="s">
        <v>377</v>
      </c>
      <c r="F290" s="14" t="s">
        <v>378</v>
      </c>
      <c r="G290" s="11">
        <v>173.19</v>
      </c>
      <c r="H290" s="15" t="s">
        <v>379</v>
      </c>
      <c r="I290" s="14" t="s">
        <v>1230</v>
      </c>
      <c r="J290" s="14"/>
      <c r="K290" s="16">
        <v>908765</v>
      </c>
      <c r="L290" s="16" t="s">
        <v>380</v>
      </c>
    </row>
    <row r="291" spans="1:12" x14ac:dyDescent="0.2">
      <c r="A291" s="11" t="s">
        <v>32</v>
      </c>
      <c r="B291" s="12" t="s">
        <v>738</v>
      </c>
      <c r="C291" s="13" t="s">
        <v>33</v>
      </c>
      <c r="D291" s="14" t="s">
        <v>34</v>
      </c>
      <c r="E291" s="14" t="s">
        <v>35</v>
      </c>
      <c r="F291" s="14" t="s">
        <v>36</v>
      </c>
      <c r="G291" s="11">
        <v>260.29000000000002</v>
      </c>
      <c r="H291" s="15" t="s">
        <v>37</v>
      </c>
      <c r="I291" s="14" t="s">
        <v>1178</v>
      </c>
      <c r="J291" s="14"/>
      <c r="K291" s="16"/>
      <c r="L291" s="16"/>
    </row>
    <row r="292" spans="1:12" x14ac:dyDescent="0.2">
      <c r="A292" s="17"/>
      <c r="B292" s="18"/>
      <c r="C292" s="19"/>
      <c r="D292" s="19"/>
      <c r="E292" s="19"/>
      <c r="F292" s="19"/>
      <c r="G292" s="17"/>
      <c r="H292" s="20"/>
      <c r="I292" s="19"/>
      <c r="J292" s="19"/>
      <c r="K292" s="21"/>
      <c r="L292" s="21"/>
    </row>
    <row r="293" spans="1:12" x14ac:dyDescent="0.2">
      <c r="A293" s="11" t="s">
        <v>119</v>
      </c>
      <c r="B293" s="12" t="s">
        <v>740</v>
      </c>
      <c r="C293" s="13" t="s">
        <v>40</v>
      </c>
      <c r="D293" s="14" t="s">
        <v>121</v>
      </c>
      <c r="E293" s="14" t="s">
        <v>122</v>
      </c>
      <c r="F293" s="14" t="s">
        <v>123</v>
      </c>
      <c r="G293" s="11">
        <v>332.26</v>
      </c>
      <c r="H293" s="15" t="s">
        <v>124</v>
      </c>
      <c r="I293" s="14"/>
      <c r="J293" s="14"/>
      <c r="K293" s="16" t="s">
        <v>125</v>
      </c>
      <c r="L293" s="16"/>
    </row>
    <row r="294" spans="1:12" x14ac:dyDescent="0.2">
      <c r="A294" s="11" t="s">
        <v>85</v>
      </c>
      <c r="B294" s="12" t="s">
        <v>740</v>
      </c>
      <c r="C294" s="22" t="s">
        <v>40</v>
      </c>
      <c r="D294" s="14" t="s">
        <v>86</v>
      </c>
      <c r="E294" s="14" t="s">
        <v>87</v>
      </c>
      <c r="F294" s="14" t="s">
        <v>88</v>
      </c>
      <c r="G294" s="11">
        <v>137.13999999999999</v>
      </c>
      <c r="H294" s="15" t="s">
        <v>89</v>
      </c>
      <c r="I294" s="14" t="s">
        <v>1187</v>
      </c>
      <c r="J294" s="14"/>
      <c r="K294" s="16">
        <v>471605</v>
      </c>
      <c r="L294" s="16" t="s">
        <v>90</v>
      </c>
    </row>
    <row r="295" spans="1:12" x14ac:dyDescent="0.2">
      <c r="A295" s="11" t="s">
        <v>108</v>
      </c>
      <c r="B295" s="12" t="s">
        <v>740</v>
      </c>
      <c r="C295" s="22" t="s">
        <v>40</v>
      </c>
      <c r="D295" s="14" t="s">
        <v>109</v>
      </c>
      <c r="E295" s="14" t="s">
        <v>110</v>
      </c>
      <c r="F295" s="14" t="s">
        <v>111</v>
      </c>
      <c r="G295" s="11">
        <v>254.22</v>
      </c>
      <c r="H295" s="15" t="s">
        <v>112</v>
      </c>
      <c r="I295" s="14" t="s">
        <v>1191</v>
      </c>
      <c r="J295" s="14"/>
      <c r="K295" s="16">
        <v>650741</v>
      </c>
      <c r="L295" s="16"/>
    </row>
    <row r="296" spans="1:12" ht="15.75" customHeight="1" x14ac:dyDescent="0.2">
      <c r="A296" s="11" t="s">
        <v>113</v>
      </c>
      <c r="B296" s="12" t="s">
        <v>740</v>
      </c>
      <c r="C296" s="22" t="s">
        <v>40</v>
      </c>
      <c r="D296" s="14" t="s">
        <v>114</v>
      </c>
      <c r="E296" s="14" t="s">
        <v>115</v>
      </c>
      <c r="F296" s="14" t="s">
        <v>116</v>
      </c>
      <c r="G296" s="11" t="s">
        <v>117</v>
      </c>
      <c r="H296" s="15" t="s">
        <v>118</v>
      </c>
      <c r="I296" s="14"/>
      <c r="J296" s="14"/>
      <c r="K296" s="16">
        <v>4637600</v>
      </c>
      <c r="L296" s="16"/>
    </row>
    <row r="297" spans="1:12" ht="15.75" customHeight="1" x14ac:dyDescent="0.2">
      <c r="A297" s="11" t="s">
        <v>32</v>
      </c>
      <c r="B297" s="12" t="s">
        <v>740</v>
      </c>
      <c r="C297" s="13" t="s">
        <v>33</v>
      </c>
      <c r="D297" s="14" t="s">
        <v>34</v>
      </c>
      <c r="E297" s="14" t="s">
        <v>35</v>
      </c>
      <c r="F297" s="14" t="s">
        <v>36</v>
      </c>
      <c r="G297" s="11">
        <v>260.29000000000002</v>
      </c>
      <c r="H297" s="15" t="s">
        <v>37</v>
      </c>
      <c r="I297" s="14" t="s">
        <v>1178</v>
      </c>
      <c r="J297" s="14"/>
      <c r="K297" s="16"/>
      <c r="L297" s="16"/>
    </row>
    <row r="298" spans="1:12" x14ac:dyDescent="0.2">
      <c r="A298" s="17"/>
      <c r="B298" s="18"/>
      <c r="C298" s="19"/>
      <c r="D298" s="19"/>
      <c r="E298" s="19"/>
      <c r="F298" s="19"/>
      <c r="G298" s="17"/>
      <c r="H298" s="20"/>
      <c r="I298" s="19"/>
      <c r="J298" s="19"/>
      <c r="K298" s="21"/>
      <c r="L298" s="21"/>
    </row>
    <row r="299" spans="1:12" x14ac:dyDescent="0.2">
      <c r="A299" s="11">
        <v>48</v>
      </c>
      <c r="B299" s="12" t="s">
        <v>741</v>
      </c>
      <c r="C299" s="13" t="s">
        <v>192</v>
      </c>
      <c r="D299" s="14" t="s">
        <v>742</v>
      </c>
      <c r="E299" s="14"/>
      <c r="F299" s="14" t="s">
        <v>743</v>
      </c>
      <c r="G299" s="11">
        <v>218.21</v>
      </c>
      <c r="H299" s="15" t="s">
        <v>744</v>
      </c>
      <c r="I299" s="15" t="s">
        <v>1284</v>
      </c>
      <c r="J299" s="14"/>
      <c r="K299" s="16"/>
      <c r="L299" s="16"/>
    </row>
    <row r="300" spans="1:12" x14ac:dyDescent="0.2">
      <c r="A300" s="11">
        <v>48</v>
      </c>
      <c r="B300" s="12" t="s">
        <v>741</v>
      </c>
      <c r="C300" s="22" t="s">
        <v>192</v>
      </c>
      <c r="D300" s="14" t="s">
        <v>745</v>
      </c>
      <c r="E300" s="14"/>
      <c r="F300" s="14" t="s">
        <v>746</v>
      </c>
      <c r="G300" s="11">
        <v>102.89</v>
      </c>
      <c r="H300" s="15" t="s">
        <v>747</v>
      </c>
      <c r="I300" s="14" t="s">
        <v>1285</v>
      </c>
      <c r="J300" s="14"/>
      <c r="K300" s="16"/>
      <c r="L300" s="16" t="s">
        <v>748</v>
      </c>
    </row>
    <row r="301" spans="1:12" x14ac:dyDescent="0.2">
      <c r="A301" s="11">
        <v>48</v>
      </c>
      <c r="B301" s="12" t="s">
        <v>741</v>
      </c>
      <c r="C301" s="22" t="s">
        <v>192</v>
      </c>
      <c r="D301" s="14" t="s">
        <v>749</v>
      </c>
      <c r="E301" s="14" t="s">
        <v>750</v>
      </c>
      <c r="F301" s="14" t="s">
        <v>751</v>
      </c>
      <c r="G301" s="11">
        <v>84.99</v>
      </c>
      <c r="H301" s="15" t="s">
        <v>752</v>
      </c>
      <c r="I301" s="14" t="s">
        <v>1286</v>
      </c>
      <c r="J301" s="14"/>
      <c r="K301" s="16"/>
      <c r="L301" s="16" t="s">
        <v>753</v>
      </c>
    </row>
    <row r="302" spans="1:12" x14ac:dyDescent="0.2">
      <c r="A302" s="11">
        <v>48</v>
      </c>
      <c r="B302" s="12" t="s">
        <v>741</v>
      </c>
      <c r="C302" s="22" t="s">
        <v>192</v>
      </c>
      <c r="D302" s="14" t="s">
        <v>754</v>
      </c>
      <c r="E302" s="27" t="s">
        <v>755</v>
      </c>
      <c r="F302" s="14" t="s">
        <v>756</v>
      </c>
      <c r="G302" s="11">
        <v>177.99</v>
      </c>
      <c r="H302" s="15" t="s">
        <v>757</v>
      </c>
      <c r="I302" s="14" t="s">
        <v>1287</v>
      </c>
      <c r="J302" s="14"/>
      <c r="K302" s="16"/>
      <c r="L302" s="16"/>
    </row>
    <row r="303" spans="1:12" x14ac:dyDescent="0.2">
      <c r="A303" s="11">
        <v>48</v>
      </c>
      <c r="B303" s="12" t="s">
        <v>741</v>
      </c>
      <c r="C303" s="22" t="s">
        <v>192</v>
      </c>
      <c r="D303" s="14" t="s">
        <v>758</v>
      </c>
      <c r="E303" s="14" t="s">
        <v>759</v>
      </c>
      <c r="F303" s="14" t="s">
        <v>760</v>
      </c>
      <c r="G303" s="11">
        <v>381.37</v>
      </c>
      <c r="H303" s="15" t="s">
        <v>761</v>
      </c>
      <c r="I303" s="14" t="s">
        <v>1288</v>
      </c>
      <c r="J303" s="14"/>
      <c r="K303" s="16"/>
      <c r="L303" s="16" t="s">
        <v>762</v>
      </c>
    </row>
    <row r="304" spans="1:12" x14ac:dyDescent="0.2">
      <c r="A304" s="11" t="s">
        <v>32</v>
      </c>
      <c r="B304" s="12" t="s">
        <v>741</v>
      </c>
      <c r="C304" s="13" t="s">
        <v>33</v>
      </c>
      <c r="D304" s="14" t="s">
        <v>34</v>
      </c>
      <c r="E304" s="14" t="s">
        <v>35</v>
      </c>
      <c r="F304" s="14" t="s">
        <v>36</v>
      </c>
      <c r="G304" s="11">
        <v>260.29000000000002</v>
      </c>
      <c r="H304" s="15" t="s">
        <v>37</v>
      </c>
      <c r="I304" s="14" t="s">
        <v>1178</v>
      </c>
      <c r="J304" s="14"/>
      <c r="K304" s="16"/>
      <c r="L304" s="16"/>
    </row>
    <row r="305" spans="1:12" x14ac:dyDescent="0.2">
      <c r="A305" s="17"/>
      <c r="B305" s="18"/>
      <c r="C305" s="19"/>
      <c r="D305" s="19"/>
      <c r="E305" s="19"/>
      <c r="F305" s="19"/>
      <c r="G305" s="17"/>
      <c r="H305" s="20"/>
      <c r="I305" s="19"/>
      <c r="J305" s="19"/>
      <c r="K305" s="21"/>
      <c r="L305" s="21"/>
    </row>
    <row r="306" spans="1:12" x14ac:dyDescent="0.2">
      <c r="A306" s="11" t="s">
        <v>424</v>
      </c>
      <c r="B306" s="12" t="s">
        <v>763</v>
      </c>
      <c r="C306" s="13" t="s">
        <v>192</v>
      </c>
      <c r="D306" s="14" t="s">
        <v>426</v>
      </c>
      <c r="E306" s="14" t="s">
        <v>427</v>
      </c>
      <c r="F306" s="14" t="s">
        <v>428</v>
      </c>
      <c r="G306" s="11">
        <v>194.19</v>
      </c>
      <c r="H306" s="15" t="s">
        <v>429</v>
      </c>
      <c r="I306" s="14" t="s">
        <v>1237</v>
      </c>
      <c r="J306" s="14"/>
      <c r="K306" s="16">
        <v>17705</v>
      </c>
      <c r="L306" s="16" t="s">
        <v>430</v>
      </c>
    </row>
    <row r="307" spans="1:12" x14ac:dyDescent="0.2">
      <c r="A307" s="11" t="s">
        <v>764</v>
      </c>
      <c r="B307" s="12" t="s">
        <v>763</v>
      </c>
      <c r="C307" s="22" t="s">
        <v>192</v>
      </c>
      <c r="D307" s="14" t="s">
        <v>765</v>
      </c>
      <c r="E307" s="14" t="s">
        <v>766</v>
      </c>
      <c r="F307" s="14" t="s">
        <v>767</v>
      </c>
      <c r="G307" s="11">
        <v>111.1</v>
      </c>
      <c r="H307" s="15" t="s">
        <v>768</v>
      </c>
      <c r="I307" s="14" t="s">
        <v>1289</v>
      </c>
      <c r="J307" s="14"/>
      <c r="K307" s="16">
        <v>2637</v>
      </c>
      <c r="L307" s="16" t="s">
        <v>769</v>
      </c>
    </row>
    <row r="308" spans="1:12" x14ac:dyDescent="0.2">
      <c r="A308" s="11" t="s">
        <v>770</v>
      </c>
      <c r="B308" s="12" t="s">
        <v>763</v>
      </c>
      <c r="C308" s="22" t="s">
        <v>192</v>
      </c>
      <c r="D308" s="14" t="s">
        <v>1162</v>
      </c>
      <c r="E308" s="14" t="s">
        <v>772</v>
      </c>
      <c r="F308" s="14" t="s">
        <v>773</v>
      </c>
      <c r="G308" s="11">
        <v>188.14</v>
      </c>
      <c r="H308" s="15" t="s">
        <v>774</v>
      </c>
      <c r="I308" s="14" t="s">
        <v>1290</v>
      </c>
      <c r="J308" s="14"/>
      <c r="K308" s="16">
        <v>2050274</v>
      </c>
      <c r="L308" s="16" t="s">
        <v>775</v>
      </c>
    </row>
    <row r="309" spans="1:12" x14ac:dyDescent="0.2">
      <c r="A309" s="11" t="s">
        <v>46</v>
      </c>
      <c r="B309" s="12" t="s">
        <v>763</v>
      </c>
      <c r="C309" s="22" t="s">
        <v>192</v>
      </c>
      <c r="D309" s="14" t="s">
        <v>47</v>
      </c>
      <c r="E309" s="14" t="s">
        <v>48</v>
      </c>
      <c r="F309" s="14" t="s">
        <v>49</v>
      </c>
      <c r="G309" s="11">
        <v>122.12</v>
      </c>
      <c r="H309" s="15" t="s">
        <v>776</v>
      </c>
      <c r="I309" s="14" t="s">
        <v>1180</v>
      </c>
      <c r="J309" s="14"/>
      <c r="K309" s="16">
        <v>383619</v>
      </c>
      <c r="L309" s="16" t="s">
        <v>51</v>
      </c>
    </row>
    <row r="310" spans="1:12" x14ac:dyDescent="0.2">
      <c r="A310" s="11" t="s">
        <v>777</v>
      </c>
      <c r="B310" s="12" t="s">
        <v>763</v>
      </c>
      <c r="C310" s="22" t="s">
        <v>192</v>
      </c>
      <c r="D310" s="14" t="s">
        <v>778</v>
      </c>
      <c r="E310" s="14" t="s">
        <v>779</v>
      </c>
      <c r="F310" s="14" t="s">
        <v>780</v>
      </c>
      <c r="G310" s="11">
        <v>446.06</v>
      </c>
      <c r="H310" s="15" t="s">
        <v>781</v>
      </c>
      <c r="I310" s="14" t="s">
        <v>1291</v>
      </c>
      <c r="J310" s="14"/>
      <c r="K310" s="16"/>
      <c r="L310" s="16"/>
    </row>
    <row r="311" spans="1:12" x14ac:dyDescent="0.2">
      <c r="A311" s="11" t="s">
        <v>32</v>
      </c>
      <c r="B311" s="12" t="s">
        <v>763</v>
      </c>
      <c r="C311" s="13" t="s">
        <v>33</v>
      </c>
      <c r="D311" s="14" t="s">
        <v>34</v>
      </c>
      <c r="E311" s="14" t="s">
        <v>35</v>
      </c>
      <c r="F311" s="14" t="s">
        <v>36</v>
      </c>
      <c r="G311" s="11">
        <v>260.29000000000002</v>
      </c>
      <c r="H311" s="15" t="s">
        <v>37</v>
      </c>
      <c r="I311" s="14" t="s">
        <v>1178</v>
      </c>
      <c r="J311" s="14"/>
      <c r="K311" s="16"/>
      <c r="L311" s="16"/>
    </row>
    <row r="312" spans="1:12" x14ac:dyDescent="0.2">
      <c r="A312" s="17"/>
      <c r="B312" s="18"/>
      <c r="C312" s="19"/>
      <c r="D312" s="19"/>
      <c r="E312" s="19"/>
      <c r="F312" s="19"/>
      <c r="G312" s="17"/>
      <c r="H312" s="20"/>
      <c r="I312" s="19"/>
      <c r="J312" s="19"/>
      <c r="K312" s="21"/>
      <c r="L312" s="21"/>
    </row>
    <row r="313" spans="1:12" x14ac:dyDescent="0.2">
      <c r="A313" s="11"/>
      <c r="B313" s="12" t="s">
        <v>782</v>
      </c>
      <c r="C313" s="14"/>
      <c r="D313" s="14" t="s">
        <v>783</v>
      </c>
      <c r="E313" s="14"/>
      <c r="F313" s="14"/>
      <c r="G313" s="11"/>
      <c r="H313" s="15"/>
      <c r="I313" s="14"/>
      <c r="J313" s="14"/>
      <c r="K313" s="16"/>
      <c r="L313" s="16"/>
    </row>
    <row r="314" spans="1:12" x14ac:dyDescent="0.2">
      <c r="A314" s="11">
        <v>50</v>
      </c>
      <c r="B314" s="12" t="s">
        <v>782</v>
      </c>
      <c r="C314" s="13" t="s">
        <v>784</v>
      </c>
      <c r="D314" s="14" t="s">
        <v>785</v>
      </c>
      <c r="E314" s="14"/>
      <c r="F314" s="14"/>
      <c r="G314" s="11" t="s">
        <v>786</v>
      </c>
      <c r="H314" s="15" t="s">
        <v>787</v>
      </c>
      <c r="I314" s="14"/>
      <c r="J314" s="14"/>
      <c r="K314" s="16"/>
      <c r="L314" s="16" t="s">
        <v>788</v>
      </c>
    </row>
    <row r="315" spans="1:12" x14ac:dyDescent="0.2">
      <c r="A315" s="11">
        <v>50</v>
      </c>
      <c r="B315" s="12" t="s">
        <v>782</v>
      </c>
      <c r="C315" s="28" t="s">
        <v>789</v>
      </c>
      <c r="D315" s="14" t="s">
        <v>790</v>
      </c>
      <c r="E315" s="14" t="s">
        <v>791</v>
      </c>
      <c r="F315" s="14"/>
      <c r="G315" s="11"/>
      <c r="H315" s="15"/>
      <c r="I315" s="14"/>
      <c r="J315" s="14"/>
      <c r="K315" s="16"/>
      <c r="L315" s="16"/>
    </row>
    <row r="316" spans="1:12" x14ac:dyDescent="0.2">
      <c r="A316" s="11">
        <v>50</v>
      </c>
      <c r="B316" s="12" t="s">
        <v>782</v>
      </c>
      <c r="C316" s="28" t="s">
        <v>789</v>
      </c>
      <c r="D316" s="14" t="s">
        <v>792</v>
      </c>
      <c r="E316" s="14" t="s">
        <v>793</v>
      </c>
      <c r="F316" s="14"/>
      <c r="G316" s="11"/>
      <c r="H316" s="15" t="s">
        <v>794</v>
      </c>
      <c r="I316" s="14" t="s">
        <v>1292</v>
      </c>
      <c r="J316" s="14"/>
      <c r="K316" s="16"/>
      <c r="L316" s="16" t="s">
        <v>795</v>
      </c>
    </row>
    <row r="317" spans="1:12" x14ac:dyDescent="0.2">
      <c r="A317" s="11" t="s">
        <v>32</v>
      </c>
      <c r="B317" s="12" t="s">
        <v>782</v>
      </c>
      <c r="C317" s="13" t="s">
        <v>33</v>
      </c>
      <c r="D317" s="14" t="s">
        <v>34</v>
      </c>
      <c r="E317" s="14" t="s">
        <v>35</v>
      </c>
      <c r="F317" s="14" t="s">
        <v>36</v>
      </c>
      <c r="G317" s="11">
        <v>260.29000000000002</v>
      </c>
      <c r="H317" s="15" t="s">
        <v>37</v>
      </c>
      <c r="I317" s="14" t="s">
        <v>1178</v>
      </c>
      <c r="J317" s="14"/>
      <c r="K317" s="16"/>
      <c r="L317" s="16"/>
    </row>
    <row r="318" spans="1:12" x14ac:dyDescent="0.2">
      <c r="A318" s="17"/>
      <c r="B318" s="18"/>
      <c r="C318" s="19"/>
      <c r="D318" s="19"/>
      <c r="E318" s="19"/>
      <c r="F318" s="19"/>
      <c r="G318" s="17"/>
      <c r="H318" s="20"/>
      <c r="I318" s="19"/>
      <c r="J318" s="19"/>
      <c r="K318" s="21"/>
      <c r="L318" s="21"/>
    </row>
    <row r="319" spans="1:12" x14ac:dyDescent="0.2">
      <c r="A319" s="11">
        <v>51</v>
      </c>
      <c r="B319" s="12" t="s">
        <v>796</v>
      </c>
      <c r="C319" s="13" t="s">
        <v>784</v>
      </c>
      <c r="D319" s="14" t="s">
        <v>797</v>
      </c>
      <c r="E319" s="14"/>
      <c r="F319" s="14"/>
      <c r="G319" s="11"/>
      <c r="H319" s="15"/>
      <c r="I319" s="14"/>
      <c r="J319" s="14"/>
      <c r="K319" s="16"/>
      <c r="L319" s="16"/>
    </row>
    <row r="320" spans="1:12" x14ac:dyDescent="0.2">
      <c r="A320" s="11" t="s">
        <v>32</v>
      </c>
      <c r="B320" s="12" t="s">
        <v>796</v>
      </c>
      <c r="C320" s="13" t="s">
        <v>33</v>
      </c>
      <c r="D320" s="14" t="s">
        <v>34</v>
      </c>
      <c r="E320" s="14" t="s">
        <v>35</v>
      </c>
      <c r="F320" s="14" t="s">
        <v>36</v>
      </c>
      <c r="G320" s="11">
        <v>260.29000000000002</v>
      </c>
      <c r="H320" s="15" t="s">
        <v>37</v>
      </c>
      <c r="I320" s="14" t="s">
        <v>1178</v>
      </c>
      <c r="J320" s="14"/>
      <c r="K320" s="16"/>
      <c r="L320" s="16"/>
    </row>
    <row r="321" spans="1:12" x14ac:dyDescent="0.2">
      <c r="A321" s="17"/>
      <c r="B321" s="18"/>
      <c r="C321" s="19"/>
      <c r="D321" s="19"/>
      <c r="E321" s="19"/>
      <c r="F321" s="19"/>
      <c r="G321" s="17"/>
      <c r="H321" s="20"/>
      <c r="I321" s="19"/>
      <c r="J321" s="19"/>
      <c r="K321" s="21"/>
      <c r="L321" s="21"/>
    </row>
    <row r="322" spans="1:12" x14ac:dyDescent="0.2">
      <c r="A322" s="11">
        <v>52</v>
      </c>
      <c r="B322" s="12" t="s">
        <v>798</v>
      </c>
      <c r="C322" s="13" t="s">
        <v>784</v>
      </c>
      <c r="D322" s="14" t="s">
        <v>799</v>
      </c>
      <c r="E322" s="14" t="s">
        <v>800</v>
      </c>
      <c r="F322" s="14"/>
      <c r="G322" s="11"/>
      <c r="H322" s="15" t="s">
        <v>801</v>
      </c>
      <c r="I322" s="15"/>
      <c r="J322" s="15"/>
      <c r="K322" s="29"/>
      <c r="L322" s="16" t="s">
        <v>802</v>
      </c>
    </row>
    <row r="323" spans="1:12" x14ac:dyDescent="0.2">
      <c r="A323" s="11" t="s">
        <v>32</v>
      </c>
      <c r="B323" s="12" t="s">
        <v>798</v>
      </c>
      <c r="C323" s="13" t="s">
        <v>33</v>
      </c>
      <c r="D323" s="14" t="s">
        <v>34</v>
      </c>
      <c r="E323" s="14" t="s">
        <v>35</v>
      </c>
      <c r="F323" s="14" t="s">
        <v>36</v>
      </c>
      <c r="G323" s="11">
        <v>260.29000000000002</v>
      </c>
      <c r="H323" s="15" t="s">
        <v>37</v>
      </c>
      <c r="I323" s="14" t="s">
        <v>1178</v>
      </c>
      <c r="J323" s="14"/>
      <c r="K323" s="16"/>
      <c r="L323" s="16"/>
    </row>
    <row r="324" spans="1:12" x14ac:dyDescent="0.2">
      <c r="A324" s="17"/>
      <c r="B324" s="18"/>
      <c r="C324" s="19"/>
      <c r="D324" s="19"/>
      <c r="E324" s="19"/>
      <c r="F324" s="19"/>
      <c r="G324" s="17"/>
      <c r="H324" s="20"/>
      <c r="I324" s="20"/>
      <c r="J324" s="20"/>
      <c r="K324" s="30"/>
      <c r="L324" s="21"/>
    </row>
    <row r="325" spans="1:12" x14ac:dyDescent="0.2">
      <c r="A325" s="11"/>
      <c r="B325" s="12" t="s">
        <v>803</v>
      </c>
      <c r="C325" s="14"/>
      <c r="D325" s="14" t="s">
        <v>804</v>
      </c>
      <c r="E325" s="14"/>
      <c r="F325" s="14"/>
      <c r="G325" s="11"/>
      <c r="H325" s="15"/>
      <c r="I325" s="15"/>
      <c r="J325" s="15"/>
      <c r="K325" s="29"/>
      <c r="L325" s="16"/>
    </row>
    <row r="326" spans="1:12" x14ac:dyDescent="0.2">
      <c r="A326" s="11">
        <v>53</v>
      </c>
      <c r="B326" s="12" t="s">
        <v>803</v>
      </c>
      <c r="C326" s="28" t="s">
        <v>789</v>
      </c>
      <c r="D326" s="14" t="s">
        <v>805</v>
      </c>
      <c r="E326" s="14" t="s">
        <v>806</v>
      </c>
      <c r="F326" s="14"/>
      <c r="G326" s="11"/>
      <c r="H326" s="15" t="s">
        <v>807</v>
      </c>
      <c r="I326" s="14" t="s">
        <v>1293</v>
      </c>
      <c r="J326" s="14"/>
      <c r="K326" s="16"/>
      <c r="L326" s="16"/>
    </row>
    <row r="327" spans="1:12" x14ac:dyDescent="0.2">
      <c r="A327" s="11">
        <v>53</v>
      </c>
      <c r="B327" s="12" t="s">
        <v>803</v>
      </c>
      <c r="C327" s="13" t="s">
        <v>808</v>
      </c>
      <c r="D327" s="14" t="s">
        <v>809</v>
      </c>
      <c r="E327" s="14" t="s">
        <v>810</v>
      </c>
      <c r="F327" s="14"/>
      <c r="G327" s="11"/>
      <c r="H327" s="15"/>
      <c r="I327" s="14"/>
      <c r="J327" s="14"/>
      <c r="K327" s="16"/>
      <c r="L327" s="16"/>
    </row>
    <row r="328" spans="1:12" x14ac:dyDescent="0.2">
      <c r="A328" s="11">
        <v>53</v>
      </c>
      <c r="B328" s="12" t="s">
        <v>803</v>
      </c>
      <c r="C328" s="28" t="s">
        <v>789</v>
      </c>
      <c r="D328" s="14" t="s">
        <v>811</v>
      </c>
      <c r="E328" s="14" t="s">
        <v>812</v>
      </c>
      <c r="F328" s="14"/>
      <c r="G328" s="11"/>
      <c r="H328" s="15" t="s">
        <v>813</v>
      </c>
      <c r="I328" s="14" t="s">
        <v>1294</v>
      </c>
      <c r="J328" s="14"/>
      <c r="K328" s="16"/>
      <c r="L328" s="16" t="s">
        <v>814</v>
      </c>
    </row>
    <row r="329" spans="1:12" x14ac:dyDescent="0.2">
      <c r="A329" s="11">
        <v>53</v>
      </c>
      <c r="B329" s="12" t="s">
        <v>803</v>
      </c>
      <c r="C329" s="13" t="s">
        <v>808</v>
      </c>
      <c r="D329" s="14" t="s">
        <v>815</v>
      </c>
      <c r="E329" s="14" t="s">
        <v>816</v>
      </c>
      <c r="F329" s="14"/>
      <c r="G329" s="11"/>
      <c r="H329" s="15" t="s">
        <v>817</v>
      </c>
      <c r="I329" s="14"/>
      <c r="J329" s="14"/>
      <c r="K329" s="16"/>
      <c r="L329" s="16" t="s">
        <v>818</v>
      </c>
    </row>
    <row r="330" spans="1:12" x14ac:dyDescent="0.2">
      <c r="A330" s="11" t="s">
        <v>32</v>
      </c>
      <c r="B330" s="12" t="s">
        <v>803</v>
      </c>
      <c r="C330" s="13" t="s">
        <v>33</v>
      </c>
      <c r="D330" s="14" t="s">
        <v>34</v>
      </c>
      <c r="E330" s="14" t="s">
        <v>35</v>
      </c>
      <c r="F330" s="14" t="s">
        <v>36</v>
      </c>
      <c r="G330" s="11">
        <v>260.29000000000002</v>
      </c>
      <c r="H330" s="15" t="s">
        <v>37</v>
      </c>
      <c r="I330" s="14" t="s">
        <v>1178</v>
      </c>
      <c r="J330" s="14"/>
      <c r="K330" s="16"/>
      <c r="L330" s="16"/>
    </row>
    <row r="331" spans="1:12" x14ac:dyDescent="0.2">
      <c r="A331" s="17"/>
      <c r="B331" s="18"/>
      <c r="C331" s="19"/>
      <c r="D331" s="19"/>
      <c r="E331" s="19"/>
      <c r="F331" s="19"/>
      <c r="G331" s="17"/>
      <c r="H331" s="20"/>
      <c r="I331" s="19"/>
      <c r="J331" s="19"/>
      <c r="K331" s="21"/>
      <c r="L331" s="21"/>
    </row>
    <row r="332" spans="1:12" x14ac:dyDescent="0.2">
      <c r="A332" s="11"/>
      <c r="B332" s="12" t="s">
        <v>819</v>
      </c>
      <c r="C332" s="14"/>
      <c r="D332" s="14" t="s">
        <v>820</v>
      </c>
      <c r="E332" s="14"/>
      <c r="F332" s="14"/>
      <c r="G332" s="11"/>
      <c r="H332" s="15"/>
      <c r="I332" s="14"/>
      <c r="J332" s="14"/>
      <c r="K332" s="16"/>
      <c r="L332" s="16"/>
    </row>
    <row r="333" spans="1:12" x14ac:dyDescent="0.2">
      <c r="A333" s="11">
        <v>54</v>
      </c>
      <c r="B333" s="12" t="s">
        <v>819</v>
      </c>
      <c r="C333" s="13" t="s">
        <v>808</v>
      </c>
      <c r="D333" s="14" t="s">
        <v>821</v>
      </c>
      <c r="E333" s="14"/>
      <c r="F333" s="14"/>
      <c r="G333" s="11"/>
      <c r="H333" s="15" t="s">
        <v>822</v>
      </c>
      <c r="I333" s="14" t="s">
        <v>1295</v>
      </c>
      <c r="J333" s="14"/>
      <c r="K333" s="16"/>
      <c r="L333" s="16"/>
    </row>
    <row r="334" spans="1:12" x14ac:dyDescent="0.2">
      <c r="A334" s="11">
        <v>54</v>
      </c>
      <c r="B334" s="12" t="s">
        <v>819</v>
      </c>
      <c r="C334" s="13" t="s">
        <v>808</v>
      </c>
      <c r="D334" s="14" t="s">
        <v>823</v>
      </c>
      <c r="E334" s="14"/>
      <c r="F334" s="14"/>
      <c r="G334" s="11"/>
      <c r="H334" s="15" t="s">
        <v>1163</v>
      </c>
      <c r="I334" s="14"/>
      <c r="J334" s="14"/>
      <c r="K334" s="16"/>
      <c r="L334" s="16"/>
    </row>
    <row r="335" spans="1:12" x14ac:dyDescent="0.2">
      <c r="A335" s="11" t="s">
        <v>825</v>
      </c>
      <c r="B335" s="12" t="s">
        <v>819</v>
      </c>
      <c r="C335" s="28" t="s">
        <v>789</v>
      </c>
      <c r="D335" s="14" t="s">
        <v>826</v>
      </c>
      <c r="E335" s="14" t="s">
        <v>827</v>
      </c>
      <c r="F335" s="14"/>
      <c r="G335" s="11"/>
      <c r="H335" s="15" t="s">
        <v>828</v>
      </c>
      <c r="I335" s="14" t="s">
        <v>1296</v>
      </c>
      <c r="J335" s="14"/>
      <c r="K335" s="16"/>
      <c r="L335" s="16" t="s">
        <v>829</v>
      </c>
    </row>
    <row r="336" spans="1:12" x14ac:dyDescent="0.2">
      <c r="A336" s="11">
        <v>54</v>
      </c>
      <c r="B336" s="12" t="s">
        <v>819</v>
      </c>
      <c r="C336" s="28" t="s">
        <v>789</v>
      </c>
      <c r="D336" s="14" t="s">
        <v>830</v>
      </c>
      <c r="E336" s="14" t="s">
        <v>831</v>
      </c>
      <c r="F336" s="14"/>
      <c r="G336" s="11"/>
      <c r="H336" s="23" t="s">
        <v>832</v>
      </c>
      <c r="I336" s="14" t="s">
        <v>1297</v>
      </c>
      <c r="J336" s="14"/>
      <c r="K336" s="16"/>
      <c r="L336" s="16"/>
    </row>
    <row r="337" spans="1:12" x14ac:dyDescent="0.2">
      <c r="A337" s="11" t="s">
        <v>825</v>
      </c>
      <c r="B337" s="12" t="s">
        <v>819</v>
      </c>
      <c r="C337" s="28" t="s">
        <v>789</v>
      </c>
      <c r="D337" s="14" t="s">
        <v>833</v>
      </c>
      <c r="E337" s="14" t="s">
        <v>834</v>
      </c>
      <c r="F337" s="14"/>
      <c r="G337" s="11"/>
      <c r="H337" s="15" t="s">
        <v>835</v>
      </c>
      <c r="I337" s="14" t="s">
        <v>1298</v>
      </c>
      <c r="J337" s="14"/>
      <c r="K337" s="16"/>
      <c r="L337" s="16"/>
    </row>
    <row r="338" spans="1:12" x14ac:dyDescent="0.2">
      <c r="A338" s="11" t="s">
        <v>825</v>
      </c>
      <c r="B338" s="12" t="s">
        <v>819</v>
      </c>
      <c r="C338" s="28" t="s">
        <v>789</v>
      </c>
      <c r="D338" s="14" t="s">
        <v>836</v>
      </c>
      <c r="E338" s="14"/>
      <c r="F338" s="14"/>
      <c r="G338" s="11"/>
      <c r="H338" s="23" t="s">
        <v>837</v>
      </c>
      <c r="I338" s="14" t="s">
        <v>1299</v>
      </c>
      <c r="J338" s="14"/>
      <c r="K338" s="16"/>
      <c r="L338" s="16"/>
    </row>
    <row r="339" spans="1:12" x14ac:dyDescent="0.2">
      <c r="A339" s="11" t="s">
        <v>32</v>
      </c>
      <c r="B339" s="12" t="s">
        <v>819</v>
      </c>
      <c r="C339" s="13" t="s">
        <v>33</v>
      </c>
      <c r="D339" s="14" t="s">
        <v>34</v>
      </c>
      <c r="E339" s="14" t="s">
        <v>35</v>
      </c>
      <c r="F339" s="14" t="s">
        <v>36</v>
      </c>
      <c r="G339" s="11">
        <v>260.29000000000002</v>
      </c>
      <c r="H339" s="15" t="s">
        <v>37</v>
      </c>
      <c r="I339" s="14" t="s">
        <v>1178</v>
      </c>
      <c r="J339" s="14"/>
      <c r="K339" s="16"/>
      <c r="L339" s="16"/>
    </row>
    <row r="340" spans="1:12" x14ac:dyDescent="0.2">
      <c r="A340" s="17"/>
      <c r="B340" s="18"/>
      <c r="C340" s="19"/>
      <c r="D340" s="19"/>
      <c r="E340" s="19"/>
      <c r="F340" s="19"/>
      <c r="G340" s="17"/>
      <c r="H340" s="31"/>
      <c r="I340" s="19"/>
      <c r="J340" s="19"/>
      <c r="K340" s="21"/>
      <c r="L340" s="21"/>
    </row>
    <row r="341" spans="1:12" x14ac:dyDescent="0.2">
      <c r="A341" s="11"/>
      <c r="B341" s="12" t="s">
        <v>838</v>
      </c>
      <c r="C341" s="14"/>
      <c r="D341" s="14" t="s">
        <v>839</v>
      </c>
      <c r="E341" s="14"/>
      <c r="F341" s="14"/>
      <c r="G341" s="11"/>
      <c r="H341" s="23"/>
      <c r="I341" s="14"/>
      <c r="J341" s="14"/>
      <c r="K341" s="16"/>
      <c r="L341" s="16"/>
    </row>
    <row r="342" spans="1:12" x14ac:dyDescent="0.2">
      <c r="A342" s="11">
        <v>55</v>
      </c>
      <c r="B342" s="12" t="s">
        <v>838</v>
      </c>
      <c r="C342" s="13" t="s">
        <v>784</v>
      </c>
      <c r="D342" s="14" t="s">
        <v>840</v>
      </c>
      <c r="E342" s="14"/>
      <c r="F342" s="14"/>
      <c r="G342" s="11"/>
      <c r="H342" s="15" t="s">
        <v>841</v>
      </c>
      <c r="I342" s="14" t="s">
        <v>1300</v>
      </c>
      <c r="J342" s="14"/>
      <c r="K342" s="16"/>
      <c r="L342" s="16" t="s">
        <v>842</v>
      </c>
    </row>
    <row r="343" spans="1:12" x14ac:dyDescent="0.2">
      <c r="A343" s="11" t="s">
        <v>825</v>
      </c>
      <c r="B343" s="12" t="s">
        <v>838</v>
      </c>
      <c r="C343" s="28" t="s">
        <v>789</v>
      </c>
      <c r="D343" s="14" t="s">
        <v>826</v>
      </c>
      <c r="E343" s="14" t="s">
        <v>827</v>
      </c>
      <c r="F343" s="14"/>
      <c r="G343" s="11"/>
      <c r="H343" s="15" t="s">
        <v>828</v>
      </c>
      <c r="I343" s="14" t="s">
        <v>1296</v>
      </c>
      <c r="J343" s="14"/>
      <c r="K343" s="16"/>
      <c r="L343" s="16" t="s">
        <v>829</v>
      </c>
    </row>
    <row r="344" spans="1:12" x14ac:dyDescent="0.2">
      <c r="A344" s="11" t="s">
        <v>825</v>
      </c>
      <c r="B344" s="12" t="s">
        <v>838</v>
      </c>
      <c r="C344" s="28" t="s">
        <v>789</v>
      </c>
      <c r="D344" s="14" t="s">
        <v>833</v>
      </c>
      <c r="E344" s="14" t="s">
        <v>834</v>
      </c>
      <c r="F344" s="14"/>
      <c r="G344" s="11"/>
      <c r="H344" s="15" t="s">
        <v>835</v>
      </c>
      <c r="I344" s="14" t="s">
        <v>1298</v>
      </c>
      <c r="J344" s="14"/>
      <c r="K344" s="16"/>
      <c r="L344" s="16"/>
    </row>
    <row r="345" spans="1:12" x14ac:dyDescent="0.2">
      <c r="A345" s="11" t="s">
        <v>825</v>
      </c>
      <c r="B345" s="12" t="s">
        <v>819</v>
      </c>
      <c r="C345" s="28" t="s">
        <v>789</v>
      </c>
      <c r="D345" s="14" t="s">
        <v>836</v>
      </c>
      <c r="E345" s="14"/>
      <c r="F345" s="14"/>
      <c r="G345" s="11"/>
      <c r="H345" s="23" t="s">
        <v>837</v>
      </c>
      <c r="I345" s="14" t="s">
        <v>1299</v>
      </c>
      <c r="J345" s="14"/>
      <c r="K345" s="16"/>
      <c r="L345" s="16"/>
    </row>
    <row r="346" spans="1:12" x14ac:dyDescent="0.2">
      <c r="A346" s="11" t="s">
        <v>32</v>
      </c>
      <c r="B346" s="12" t="s">
        <v>819</v>
      </c>
      <c r="C346" s="13" t="s">
        <v>33</v>
      </c>
      <c r="D346" s="14" t="s">
        <v>34</v>
      </c>
      <c r="E346" s="14" t="s">
        <v>35</v>
      </c>
      <c r="F346" s="14" t="s">
        <v>36</v>
      </c>
      <c r="G346" s="11">
        <v>260.29000000000002</v>
      </c>
      <c r="H346" s="15" t="s">
        <v>37</v>
      </c>
      <c r="I346" s="14" t="s">
        <v>1178</v>
      </c>
      <c r="J346" s="14"/>
      <c r="K346" s="16"/>
      <c r="L346" s="16"/>
    </row>
    <row r="347" spans="1:12" x14ac:dyDescent="0.2">
      <c r="A347" s="17"/>
      <c r="B347" s="18"/>
      <c r="C347" s="19"/>
      <c r="D347" s="19"/>
      <c r="E347" s="19"/>
      <c r="F347" s="19"/>
      <c r="G347" s="17"/>
      <c r="H347" s="31"/>
      <c r="I347" s="19"/>
      <c r="J347" s="19"/>
      <c r="K347" s="21"/>
      <c r="L347" s="21"/>
    </row>
    <row r="348" spans="1:12" x14ac:dyDescent="0.2">
      <c r="A348" s="11" t="s">
        <v>843</v>
      </c>
      <c r="B348" s="12" t="s">
        <v>844</v>
      </c>
      <c r="C348" s="13" t="s">
        <v>192</v>
      </c>
      <c r="D348" s="14" t="s">
        <v>845</v>
      </c>
      <c r="E348" s="14" t="s">
        <v>846</v>
      </c>
      <c r="F348" s="14" t="s">
        <v>847</v>
      </c>
      <c r="G348" s="11">
        <v>182.17</v>
      </c>
      <c r="H348" s="15" t="s">
        <v>848</v>
      </c>
      <c r="I348" s="14" t="s">
        <v>1301</v>
      </c>
      <c r="J348" s="14"/>
      <c r="K348" s="16">
        <v>1721899</v>
      </c>
      <c r="L348" s="16" t="s">
        <v>849</v>
      </c>
    </row>
    <row r="349" spans="1:12" x14ac:dyDescent="0.2">
      <c r="A349" s="11" t="s">
        <v>843</v>
      </c>
      <c r="B349" s="12" t="s">
        <v>844</v>
      </c>
      <c r="C349" s="22" t="s">
        <v>192</v>
      </c>
      <c r="D349" s="14" t="s">
        <v>850</v>
      </c>
      <c r="E349" s="14" t="s">
        <v>851</v>
      </c>
      <c r="F349" s="14" t="s">
        <v>852</v>
      </c>
      <c r="G349" s="11">
        <v>92.09</v>
      </c>
      <c r="H349" s="15" t="s">
        <v>853</v>
      </c>
      <c r="I349" s="14" t="s">
        <v>1302</v>
      </c>
      <c r="J349" s="14"/>
      <c r="K349" s="16">
        <v>635685</v>
      </c>
      <c r="L349" s="16" t="s">
        <v>854</v>
      </c>
    </row>
    <row r="350" spans="1:12" x14ac:dyDescent="0.2">
      <c r="A350" s="11" t="s">
        <v>500</v>
      </c>
      <c r="B350" s="12" t="s">
        <v>844</v>
      </c>
      <c r="C350" s="22" t="s">
        <v>192</v>
      </c>
      <c r="D350" s="14" t="s">
        <v>503</v>
      </c>
      <c r="E350" s="14" t="s">
        <v>504</v>
      </c>
      <c r="F350" s="14" t="s">
        <v>505</v>
      </c>
      <c r="G350" s="11">
        <v>75.069999999999993</v>
      </c>
      <c r="H350" s="15" t="s">
        <v>506</v>
      </c>
      <c r="I350" s="14" t="s">
        <v>1247</v>
      </c>
      <c r="J350" s="14"/>
      <c r="K350" s="16">
        <v>635782</v>
      </c>
      <c r="L350" s="16" t="s">
        <v>507</v>
      </c>
    </row>
    <row r="351" spans="1:12" x14ac:dyDescent="0.2">
      <c r="A351" s="11" t="s">
        <v>855</v>
      </c>
      <c r="B351" s="12" t="s">
        <v>844</v>
      </c>
      <c r="C351" s="22" t="s">
        <v>192</v>
      </c>
      <c r="D351" s="14" t="s">
        <v>856</v>
      </c>
      <c r="E351" s="14" t="s">
        <v>857</v>
      </c>
      <c r="F351" s="14" t="s">
        <v>858</v>
      </c>
      <c r="G351" s="11">
        <v>180.16</v>
      </c>
      <c r="H351" s="15" t="s">
        <v>859</v>
      </c>
      <c r="I351" s="14" t="s">
        <v>1303</v>
      </c>
      <c r="J351" s="14"/>
      <c r="K351" s="16">
        <v>1907329</v>
      </c>
      <c r="L351" s="16" t="s">
        <v>860</v>
      </c>
    </row>
    <row r="352" spans="1:12" x14ac:dyDescent="0.2">
      <c r="A352" s="11" t="s">
        <v>861</v>
      </c>
      <c r="B352" s="12" t="s">
        <v>844</v>
      </c>
      <c r="C352" s="22" t="s">
        <v>192</v>
      </c>
      <c r="D352" s="14" t="s">
        <v>862</v>
      </c>
      <c r="E352" s="14" t="s">
        <v>863</v>
      </c>
      <c r="F352" s="14" t="s">
        <v>864</v>
      </c>
      <c r="G352" s="11">
        <v>89.09</v>
      </c>
      <c r="H352" s="15" t="s">
        <v>865</v>
      </c>
      <c r="I352" s="14" t="s">
        <v>1304</v>
      </c>
      <c r="J352" s="14"/>
      <c r="K352" s="16">
        <v>1699442</v>
      </c>
      <c r="L352" s="16" t="s">
        <v>866</v>
      </c>
    </row>
    <row r="353" spans="1:12" x14ac:dyDescent="0.2">
      <c r="A353" s="11" t="s">
        <v>32</v>
      </c>
      <c r="B353" s="12" t="s">
        <v>844</v>
      </c>
      <c r="C353" s="13" t="s">
        <v>33</v>
      </c>
      <c r="D353" s="14" t="s">
        <v>34</v>
      </c>
      <c r="E353" s="14" t="s">
        <v>35</v>
      </c>
      <c r="F353" s="14" t="s">
        <v>36</v>
      </c>
      <c r="G353" s="11">
        <v>260.29000000000002</v>
      </c>
      <c r="H353" s="15" t="s">
        <v>37</v>
      </c>
      <c r="I353" s="14" t="s">
        <v>1178</v>
      </c>
      <c r="J353" s="14"/>
      <c r="K353" s="16"/>
      <c r="L353" s="16"/>
    </row>
    <row r="354" spans="1:12" x14ac:dyDescent="0.2">
      <c r="A354" s="17"/>
      <c r="B354" s="18"/>
      <c r="C354" s="19"/>
      <c r="D354" s="19"/>
      <c r="E354" s="19"/>
      <c r="F354" s="19"/>
      <c r="G354" s="17"/>
      <c r="H354" s="20"/>
      <c r="I354" s="19"/>
      <c r="J354" s="19"/>
      <c r="K354" s="21"/>
      <c r="L354" s="21"/>
    </row>
    <row r="355" spans="1:12" x14ac:dyDescent="0.2">
      <c r="A355" s="11" t="s">
        <v>867</v>
      </c>
      <c r="B355" s="12" t="s">
        <v>868</v>
      </c>
      <c r="C355" s="13" t="s">
        <v>192</v>
      </c>
      <c r="D355" s="14" t="s">
        <v>869</v>
      </c>
      <c r="E355" s="14" t="s">
        <v>870</v>
      </c>
      <c r="F355" s="14" t="s">
        <v>871</v>
      </c>
      <c r="G355" s="11">
        <v>88.15</v>
      </c>
      <c r="H355" s="15" t="s">
        <v>872</v>
      </c>
      <c r="I355" s="14" t="s">
        <v>1305</v>
      </c>
      <c r="J355" s="14"/>
      <c r="K355" s="16">
        <v>605282</v>
      </c>
      <c r="L355" s="16" t="s">
        <v>873</v>
      </c>
    </row>
    <row r="356" spans="1:12" x14ac:dyDescent="0.2">
      <c r="A356" s="11" t="s">
        <v>726</v>
      </c>
      <c r="B356" s="12" t="s">
        <v>868</v>
      </c>
      <c r="C356" s="22" t="s">
        <v>192</v>
      </c>
      <c r="D356" s="14" t="s">
        <v>727</v>
      </c>
      <c r="E356" s="14" t="s">
        <v>728</v>
      </c>
      <c r="F356" s="14" t="s">
        <v>729</v>
      </c>
      <c r="G356" s="11">
        <v>225.2</v>
      </c>
      <c r="H356" s="15" t="s">
        <v>730</v>
      </c>
      <c r="I356" s="14" t="s">
        <v>1282</v>
      </c>
      <c r="J356" s="14"/>
      <c r="K356" s="16">
        <v>3616850</v>
      </c>
      <c r="L356" s="16" t="s">
        <v>731</v>
      </c>
    </row>
    <row r="357" spans="1:12" x14ac:dyDescent="0.2">
      <c r="A357" s="11" t="s">
        <v>874</v>
      </c>
      <c r="B357" s="12" t="s">
        <v>868</v>
      </c>
      <c r="C357" s="22" t="s">
        <v>192</v>
      </c>
      <c r="D357" s="14" t="s">
        <v>875</v>
      </c>
      <c r="E357" s="14" t="s">
        <v>876</v>
      </c>
      <c r="F357" s="14" t="s">
        <v>877</v>
      </c>
      <c r="G357" s="11">
        <v>328.15</v>
      </c>
      <c r="H357" s="15" t="s">
        <v>878</v>
      </c>
      <c r="I357" s="15" t="s">
        <v>1306</v>
      </c>
      <c r="J357" s="14"/>
      <c r="K357" s="16"/>
      <c r="L357" s="16" t="s">
        <v>879</v>
      </c>
    </row>
    <row r="358" spans="1:12" x14ac:dyDescent="0.2">
      <c r="A358" s="11" t="s">
        <v>861</v>
      </c>
      <c r="B358" s="12" t="s">
        <v>868</v>
      </c>
      <c r="C358" s="22" t="s">
        <v>192</v>
      </c>
      <c r="D358" s="14" t="s">
        <v>862</v>
      </c>
      <c r="E358" s="14" t="s">
        <v>863</v>
      </c>
      <c r="F358" s="14" t="s">
        <v>864</v>
      </c>
      <c r="G358" s="11">
        <v>89.09</v>
      </c>
      <c r="H358" s="15" t="s">
        <v>865</v>
      </c>
      <c r="I358" s="14" t="s">
        <v>1304</v>
      </c>
      <c r="J358" s="14"/>
      <c r="K358" s="16">
        <v>1699442</v>
      </c>
      <c r="L358" s="16" t="s">
        <v>866</v>
      </c>
    </row>
    <row r="359" spans="1:12" x14ac:dyDescent="0.2">
      <c r="A359" s="11" t="s">
        <v>732</v>
      </c>
      <c r="B359" s="12" t="s">
        <v>868</v>
      </c>
      <c r="C359" s="22" t="s">
        <v>192</v>
      </c>
      <c r="D359" s="14" t="s">
        <v>733</v>
      </c>
      <c r="E359" s="14" t="s">
        <v>734</v>
      </c>
      <c r="F359" s="14" t="s">
        <v>735</v>
      </c>
      <c r="G359" s="11">
        <v>202.34</v>
      </c>
      <c r="H359" s="15" t="s">
        <v>736</v>
      </c>
      <c r="I359" s="14" t="s">
        <v>1283</v>
      </c>
      <c r="J359" s="14"/>
      <c r="K359" s="16">
        <v>1750791</v>
      </c>
      <c r="L359" s="16" t="s">
        <v>737</v>
      </c>
    </row>
    <row r="360" spans="1:12" x14ac:dyDescent="0.2">
      <c r="A360" s="11" t="s">
        <v>32</v>
      </c>
      <c r="B360" s="12" t="s">
        <v>868</v>
      </c>
      <c r="C360" s="13" t="s">
        <v>33</v>
      </c>
      <c r="D360" s="14" t="s">
        <v>34</v>
      </c>
      <c r="E360" s="14" t="s">
        <v>35</v>
      </c>
      <c r="F360" s="14" t="s">
        <v>36</v>
      </c>
      <c r="G360" s="11">
        <v>260.29000000000002</v>
      </c>
      <c r="H360" s="15" t="s">
        <v>37</v>
      </c>
      <c r="I360" s="14" t="s">
        <v>1178</v>
      </c>
      <c r="J360" s="14"/>
      <c r="K360" s="16"/>
      <c r="L360" s="16"/>
    </row>
    <row r="361" spans="1:12" x14ac:dyDescent="0.2">
      <c r="A361" s="17"/>
      <c r="B361" s="18"/>
      <c r="C361" s="19"/>
      <c r="D361" s="19"/>
      <c r="E361" s="19"/>
      <c r="F361" s="19"/>
      <c r="G361" s="17"/>
      <c r="H361" s="20"/>
      <c r="I361" s="19"/>
      <c r="J361" s="19"/>
      <c r="K361" s="21"/>
      <c r="L361" s="21"/>
    </row>
    <row r="362" spans="1:12" x14ac:dyDescent="0.2">
      <c r="A362" s="11" t="s">
        <v>363</v>
      </c>
      <c r="B362" s="12" t="s">
        <v>880</v>
      </c>
      <c r="C362" s="13" t="s">
        <v>40</v>
      </c>
      <c r="D362" s="14" t="s">
        <v>365</v>
      </c>
      <c r="E362" s="14" t="s">
        <v>366</v>
      </c>
      <c r="F362" s="14" t="s">
        <v>367</v>
      </c>
      <c r="G362" s="11">
        <v>212.27</v>
      </c>
      <c r="H362" s="15" t="s">
        <v>368</v>
      </c>
      <c r="I362" s="14"/>
      <c r="J362" s="14"/>
      <c r="K362" s="16"/>
      <c r="L362" s="16"/>
    </row>
    <row r="363" spans="1:12" x14ac:dyDescent="0.2">
      <c r="A363" s="11" t="s">
        <v>881</v>
      </c>
      <c r="B363" s="12" t="s">
        <v>880</v>
      </c>
      <c r="C363" s="22" t="s">
        <v>40</v>
      </c>
      <c r="D363" s="14" t="s">
        <v>882</v>
      </c>
      <c r="E363" s="14" t="s">
        <v>883</v>
      </c>
      <c r="F363" s="14" t="s">
        <v>884</v>
      </c>
      <c r="G363" s="11">
        <v>144.26</v>
      </c>
      <c r="H363" s="15" t="s">
        <v>885</v>
      </c>
      <c r="I363" s="14" t="s">
        <v>1307</v>
      </c>
      <c r="J363" s="14"/>
      <c r="K363" s="16">
        <v>1735426</v>
      </c>
      <c r="L363" s="16" t="s">
        <v>886</v>
      </c>
    </row>
    <row r="364" spans="1:12" x14ac:dyDescent="0.2">
      <c r="A364" s="11" t="s">
        <v>881</v>
      </c>
      <c r="B364" s="12" t="s">
        <v>880</v>
      </c>
      <c r="C364" s="22" t="s">
        <v>40</v>
      </c>
      <c r="D364" s="14" t="s">
        <v>887</v>
      </c>
      <c r="E364" s="14" t="s">
        <v>888</v>
      </c>
      <c r="F364" s="14" t="s">
        <v>889</v>
      </c>
      <c r="G364" s="11">
        <v>102.18</v>
      </c>
      <c r="H364" s="15" t="s">
        <v>890</v>
      </c>
      <c r="I364" s="14" t="s">
        <v>1308</v>
      </c>
      <c r="J364" s="14"/>
      <c r="K364" s="16">
        <v>1697256</v>
      </c>
      <c r="L364" s="16" t="s">
        <v>891</v>
      </c>
    </row>
    <row r="365" spans="1:12" x14ac:dyDescent="0.2">
      <c r="A365" s="11" t="s">
        <v>732</v>
      </c>
      <c r="B365" s="12" t="s">
        <v>880</v>
      </c>
      <c r="C365" s="22" t="s">
        <v>40</v>
      </c>
      <c r="D365" s="14" t="s">
        <v>733</v>
      </c>
      <c r="E365" s="14" t="s">
        <v>734</v>
      </c>
      <c r="F365" s="14" t="s">
        <v>735</v>
      </c>
      <c r="G365" s="11">
        <v>202.34</v>
      </c>
      <c r="H365" s="14" t="s">
        <v>736</v>
      </c>
      <c r="I365" s="14" t="s">
        <v>1283</v>
      </c>
      <c r="J365" s="14"/>
      <c r="K365" s="16">
        <v>1750791</v>
      </c>
      <c r="L365" s="16" t="s">
        <v>737</v>
      </c>
    </row>
    <row r="366" spans="1:12" x14ac:dyDescent="0.2">
      <c r="A366" s="11" t="s">
        <v>32</v>
      </c>
      <c r="B366" s="12" t="s">
        <v>880</v>
      </c>
      <c r="C366" s="13" t="s">
        <v>33</v>
      </c>
      <c r="D366" s="14" t="s">
        <v>34</v>
      </c>
      <c r="E366" s="14" t="s">
        <v>35</v>
      </c>
      <c r="F366" s="14" t="s">
        <v>36</v>
      </c>
      <c r="G366" s="11">
        <v>260.29000000000002</v>
      </c>
      <c r="H366" s="15" t="s">
        <v>37</v>
      </c>
      <c r="I366" s="14" t="s">
        <v>1178</v>
      </c>
      <c r="J366" s="14"/>
      <c r="K366" s="16"/>
      <c r="L366" s="16"/>
    </row>
    <row r="367" spans="1:12" x14ac:dyDescent="0.2">
      <c r="A367" s="17"/>
      <c r="B367" s="18"/>
      <c r="C367" s="19"/>
      <c r="D367" s="19"/>
      <c r="E367" s="19"/>
      <c r="F367" s="19"/>
      <c r="G367" s="17"/>
      <c r="H367" s="19"/>
      <c r="I367" s="19"/>
      <c r="J367" s="19"/>
      <c r="K367" s="21"/>
      <c r="L367" s="21"/>
    </row>
    <row r="368" spans="1:12" x14ac:dyDescent="0.2">
      <c r="A368" s="11" t="s">
        <v>363</v>
      </c>
      <c r="B368" s="12" t="s">
        <v>892</v>
      </c>
      <c r="C368" s="13" t="s">
        <v>192</v>
      </c>
      <c r="D368" s="14" t="s">
        <v>365</v>
      </c>
      <c r="E368" s="14" t="s">
        <v>893</v>
      </c>
      <c r="F368" s="14" t="s">
        <v>367</v>
      </c>
      <c r="G368" s="11">
        <v>212.27</v>
      </c>
      <c r="H368" s="15" t="s">
        <v>368</v>
      </c>
      <c r="I368" s="14"/>
      <c r="J368" s="14"/>
      <c r="K368" s="16"/>
      <c r="L368" s="16"/>
    </row>
    <row r="369" spans="1:12" x14ac:dyDescent="0.2">
      <c r="A369" s="11" t="s">
        <v>874</v>
      </c>
      <c r="B369" s="12" t="s">
        <v>892</v>
      </c>
      <c r="C369" s="22" t="s">
        <v>192</v>
      </c>
      <c r="D369" s="14" t="s">
        <v>875</v>
      </c>
      <c r="E369" s="14" t="s">
        <v>876</v>
      </c>
      <c r="F369" s="14" t="s">
        <v>877</v>
      </c>
      <c r="G369" s="11">
        <v>328.15</v>
      </c>
      <c r="H369" s="15" t="s">
        <v>878</v>
      </c>
      <c r="I369" s="15" t="s">
        <v>1306</v>
      </c>
      <c r="J369" s="14"/>
      <c r="K369" s="16"/>
      <c r="L369" s="16" t="s">
        <v>879</v>
      </c>
    </row>
    <row r="370" spans="1:12" x14ac:dyDescent="0.2">
      <c r="A370" s="11" t="s">
        <v>894</v>
      </c>
      <c r="B370" s="12" t="s">
        <v>892</v>
      </c>
      <c r="C370" s="22" t="s">
        <v>192</v>
      </c>
      <c r="D370" s="14" t="s">
        <v>895</v>
      </c>
      <c r="E370" s="14"/>
      <c r="F370" s="14" t="s">
        <v>896</v>
      </c>
      <c r="G370" s="11">
        <v>116.07</v>
      </c>
      <c r="H370" s="15" t="s">
        <v>897</v>
      </c>
      <c r="I370" s="14" t="s">
        <v>1309</v>
      </c>
      <c r="J370" s="14"/>
      <c r="K370" s="16">
        <v>605763</v>
      </c>
      <c r="L370" s="16" t="s">
        <v>898</v>
      </c>
    </row>
    <row r="371" spans="1:12" x14ac:dyDescent="0.2">
      <c r="A371" s="11" t="s">
        <v>732</v>
      </c>
      <c r="B371" s="12" t="s">
        <v>892</v>
      </c>
      <c r="C371" s="22" t="s">
        <v>192</v>
      </c>
      <c r="D371" s="14" t="s">
        <v>733</v>
      </c>
      <c r="E371" s="14" t="s">
        <v>734</v>
      </c>
      <c r="F371" s="14" t="s">
        <v>735</v>
      </c>
      <c r="G371" s="11">
        <v>202.34</v>
      </c>
      <c r="H371" s="14" t="s">
        <v>736</v>
      </c>
      <c r="I371" s="14" t="s">
        <v>1283</v>
      </c>
      <c r="J371" s="14"/>
      <c r="K371" s="16">
        <v>1750791</v>
      </c>
      <c r="L371" s="16" t="s">
        <v>737</v>
      </c>
    </row>
    <row r="372" spans="1:12" x14ac:dyDescent="0.2">
      <c r="A372" s="11" t="s">
        <v>58</v>
      </c>
      <c r="B372" s="12" t="s">
        <v>892</v>
      </c>
      <c r="C372" s="22" t="s">
        <v>192</v>
      </c>
      <c r="D372" s="14" t="s">
        <v>59</v>
      </c>
      <c r="E372" s="14" t="s">
        <v>60</v>
      </c>
      <c r="F372" s="14" t="s">
        <v>61</v>
      </c>
      <c r="G372" s="11">
        <v>214.25</v>
      </c>
      <c r="H372" s="14" t="s">
        <v>62</v>
      </c>
      <c r="I372" s="14" t="s">
        <v>1182</v>
      </c>
      <c r="J372" s="14"/>
      <c r="K372" s="16">
        <v>2695326</v>
      </c>
      <c r="L372" s="16" t="s">
        <v>63</v>
      </c>
    </row>
    <row r="373" spans="1:12" x14ac:dyDescent="0.2">
      <c r="A373" s="11" t="s">
        <v>32</v>
      </c>
      <c r="B373" s="12" t="s">
        <v>892</v>
      </c>
      <c r="C373" s="13" t="s">
        <v>33</v>
      </c>
      <c r="D373" s="14" t="s">
        <v>34</v>
      </c>
      <c r="E373" s="14" t="s">
        <v>35</v>
      </c>
      <c r="F373" s="14" t="s">
        <v>36</v>
      </c>
      <c r="G373" s="11">
        <v>260.29000000000002</v>
      </c>
      <c r="H373" s="15" t="s">
        <v>37</v>
      </c>
      <c r="I373" s="14" t="s">
        <v>1178</v>
      </c>
      <c r="J373" s="14"/>
      <c r="K373" s="16"/>
      <c r="L373" s="16"/>
    </row>
    <row r="374" spans="1:12" x14ac:dyDescent="0.2">
      <c r="A374" s="17"/>
      <c r="B374" s="18"/>
      <c r="C374" s="19"/>
      <c r="D374" s="19"/>
      <c r="E374" s="19"/>
      <c r="F374" s="19"/>
      <c r="G374" s="32"/>
      <c r="H374" s="19"/>
      <c r="I374" s="19"/>
      <c r="J374" s="19"/>
      <c r="K374" s="21"/>
      <c r="L374" s="21"/>
    </row>
    <row r="375" spans="1:12" x14ac:dyDescent="0.2">
      <c r="A375" s="11" t="s">
        <v>867</v>
      </c>
      <c r="B375" s="12" t="s">
        <v>899</v>
      </c>
      <c r="C375" s="13" t="s">
        <v>192</v>
      </c>
      <c r="D375" s="14" t="s">
        <v>869</v>
      </c>
      <c r="E375" s="14" t="s">
        <v>870</v>
      </c>
      <c r="F375" s="14" t="s">
        <v>871</v>
      </c>
      <c r="G375" s="11">
        <v>88.15</v>
      </c>
      <c r="H375" s="15" t="s">
        <v>872</v>
      </c>
      <c r="I375" s="14" t="s">
        <v>1305</v>
      </c>
      <c r="J375" s="14"/>
      <c r="K375" s="16">
        <v>605282</v>
      </c>
      <c r="L375" s="16" t="s">
        <v>873</v>
      </c>
    </row>
    <row r="376" spans="1:12" x14ac:dyDescent="0.2">
      <c r="A376" s="11" t="s">
        <v>881</v>
      </c>
      <c r="B376" s="12" t="s">
        <v>899</v>
      </c>
      <c r="C376" s="22" t="s">
        <v>192</v>
      </c>
      <c r="D376" s="14" t="s">
        <v>882</v>
      </c>
      <c r="E376" s="14" t="s">
        <v>883</v>
      </c>
      <c r="F376" s="14" t="s">
        <v>884</v>
      </c>
      <c r="G376" s="11">
        <v>144.26</v>
      </c>
      <c r="H376" s="14" t="s">
        <v>885</v>
      </c>
      <c r="I376" s="14" t="s">
        <v>1307</v>
      </c>
      <c r="J376" s="14"/>
      <c r="K376" s="16">
        <v>1735426</v>
      </c>
      <c r="L376" s="16" t="s">
        <v>886</v>
      </c>
    </row>
    <row r="377" spans="1:12" x14ac:dyDescent="0.2">
      <c r="A377" s="11" t="s">
        <v>881</v>
      </c>
      <c r="B377" s="12" t="s">
        <v>899</v>
      </c>
      <c r="C377" s="22" t="s">
        <v>192</v>
      </c>
      <c r="D377" s="14" t="s">
        <v>887</v>
      </c>
      <c r="E377" s="14" t="s">
        <v>888</v>
      </c>
      <c r="F377" s="14" t="s">
        <v>889</v>
      </c>
      <c r="G377" s="11">
        <v>102.18</v>
      </c>
      <c r="H377" s="15" t="s">
        <v>890</v>
      </c>
      <c r="I377" s="14" t="s">
        <v>1308</v>
      </c>
      <c r="J377" s="14"/>
      <c r="K377" s="16">
        <v>1697256</v>
      </c>
      <c r="L377" s="16" t="s">
        <v>891</v>
      </c>
    </row>
    <row r="378" spans="1:12" x14ac:dyDescent="0.2">
      <c r="A378" s="11" t="s">
        <v>726</v>
      </c>
      <c r="B378" s="12" t="s">
        <v>899</v>
      </c>
      <c r="C378" s="22" t="s">
        <v>192</v>
      </c>
      <c r="D378" s="14" t="s">
        <v>727</v>
      </c>
      <c r="E378" s="14" t="s">
        <v>728</v>
      </c>
      <c r="F378" s="14" t="s">
        <v>729</v>
      </c>
      <c r="G378" s="11">
        <v>225.2</v>
      </c>
      <c r="H378" s="15" t="s">
        <v>730</v>
      </c>
      <c r="I378" s="14" t="s">
        <v>1282</v>
      </c>
      <c r="J378" s="14"/>
      <c r="K378" s="16">
        <v>3616850</v>
      </c>
      <c r="L378" s="16" t="s">
        <v>731</v>
      </c>
    </row>
    <row r="379" spans="1:12" x14ac:dyDescent="0.2">
      <c r="A379" s="11" t="s">
        <v>900</v>
      </c>
      <c r="B379" s="12" t="s">
        <v>899</v>
      </c>
      <c r="C379" s="22" t="s">
        <v>192</v>
      </c>
      <c r="D379" s="14" t="s">
        <v>901</v>
      </c>
      <c r="E379" s="14" t="s">
        <v>902</v>
      </c>
      <c r="F379" s="14" t="s">
        <v>903</v>
      </c>
      <c r="G379" s="11">
        <v>145.25</v>
      </c>
      <c r="H379" s="15" t="s">
        <v>904</v>
      </c>
      <c r="I379" s="14" t="s">
        <v>1310</v>
      </c>
      <c r="J379" s="14"/>
      <c r="K379" s="16">
        <v>1698591</v>
      </c>
      <c r="L379" s="16" t="s">
        <v>905</v>
      </c>
    </row>
    <row r="380" spans="1:12" x14ac:dyDescent="0.2">
      <c r="A380" s="11" t="s">
        <v>32</v>
      </c>
      <c r="B380" s="12" t="s">
        <v>899</v>
      </c>
      <c r="C380" s="13" t="s">
        <v>33</v>
      </c>
      <c r="D380" s="14" t="s">
        <v>34</v>
      </c>
      <c r="E380" s="14" t="s">
        <v>35</v>
      </c>
      <c r="F380" s="14" t="s">
        <v>36</v>
      </c>
      <c r="G380" s="11">
        <v>260.29000000000002</v>
      </c>
      <c r="H380" s="15" t="s">
        <v>37</v>
      </c>
      <c r="I380" s="14" t="s">
        <v>1178</v>
      </c>
      <c r="J380" s="14"/>
      <c r="K380" s="16"/>
      <c r="L380" s="16"/>
    </row>
    <row r="381" spans="1:12" x14ac:dyDescent="0.2">
      <c r="A381" s="17"/>
      <c r="B381" s="18"/>
      <c r="C381" s="19"/>
      <c r="D381" s="19"/>
      <c r="E381" s="19"/>
      <c r="F381" s="19"/>
      <c r="G381" s="17"/>
      <c r="H381" s="20"/>
      <c r="I381" s="19"/>
      <c r="J381" s="19"/>
      <c r="K381" s="21"/>
      <c r="L381" s="21"/>
    </row>
    <row r="382" spans="1:12" x14ac:dyDescent="0.2">
      <c r="A382" s="11" t="s">
        <v>370</v>
      </c>
      <c r="B382" s="12" t="s">
        <v>906</v>
      </c>
      <c r="C382" s="13" t="s">
        <v>40</v>
      </c>
      <c r="D382" s="14" t="s">
        <v>371</v>
      </c>
      <c r="E382" s="14" t="s">
        <v>372</v>
      </c>
      <c r="F382" s="14" t="s">
        <v>373</v>
      </c>
      <c r="G382" s="11">
        <v>176</v>
      </c>
      <c r="H382" s="15" t="s">
        <v>374</v>
      </c>
      <c r="I382" s="14" t="s">
        <v>1229</v>
      </c>
      <c r="J382" s="14"/>
      <c r="K382" s="16">
        <v>1708494</v>
      </c>
      <c r="L382" s="16"/>
    </row>
    <row r="383" spans="1:12" x14ac:dyDescent="0.2">
      <c r="A383" s="11" t="s">
        <v>907</v>
      </c>
      <c r="B383" s="12" t="s">
        <v>906</v>
      </c>
      <c r="C383" s="22" t="s">
        <v>40</v>
      </c>
      <c r="D383" s="14" t="s">
        <v>908</v>
      </c>
      <c r="E383" s="14" t="s">
        <v>909</v>
      </c>
      <c r="F383" s="14" t="s">
        <v>910</v>
      </c>
      <c r="G383" s="11">
        <v>660.04</v>
      </c>
      <c r="H383" s="15"/>
      <c r="I383" s="15" t="s">
        <v>1311</v>
      </c>
      <c r="J383" s="15"/>
      <c r="K383" s="29"/>
      <c r="L383" s="29"/>
    </row>
    <row r="384" spans="1:12" x14ac:dyDescent="0.2">
      <c r="A384" s="11" t="s">
        <v>777</v>
      </c>
      <c r="B384" s="12" t="s">
        <v>906</v>
      </c>
      <c r="C384" s="22" t="s">
        <v>40</v>
      </c>
      <c r="D384" s="14" t="s">
        <v>778</v>
      </c>
      <c r="E384" s="14" t="s">
        <v>779</v>
      </c>
      <c r="F384" s="14" t="s">
        <v>780</v>
      </c>
      <c r="G384" s="11">
        <v>446.06</v>
      </c>
      <c r="H384" s="15" t="s">
        <v>781</v>
      </c>
      <c r="I384" s="14" t="s">
        <v>1291</v>
      </c>
      <c r="J384" s="14"/>
      <c r="K384" s="16"/>
      <c r="L384" s="16"/>
    </row>
    <row r="385" spans="1:12" x14ac:dyDescent="0.2">
      <c r="A385" s="11">
        <v>61</v>
      </c>
      <c r="B385" s="12" t="s">
        <v>906</v>
      </c>
      <c r="C385" s="22" t="s">
        <v>40</v>
      </c>
      <c r="D385" s="14" t="s">
        <v>911</v>
      </c>
      <c r="E385" s="14" t="s">
        <v>912</v>
      </c>
      <c r="F385" s="14" t="s">
        <v>913</v>
      </c>
      <c r="G385" s="11">
        <v>367.86</v>
      </c>
      <c r="H385" s="15" t="s">
        <v>914</v>
      </c>
      <c r="I385" s="14" t="s">
        <v>1312</v>
      </c>
      <c r="J385" s="14"/>
      <c r="K385" s="16"/>
      <c r="L385" s="16" t="s">
        <v>915</v>
      </c>
    </row>
    <row r="386" spans="1:12" x14ac:dyDescent="0.2">
      <c r="A386" s="11" t="s">
        <v>32</v>
      </c>
      <c r="B386" s="12" t="s">
        <v>906</v>
      </c>
      <c r="C386" s="13" t="s">
        <v>33</v>
      </c>
      <c r="D386" s="14" t="s">
        <v>916</v>
      </c>
      <c r="E386" s="14" t="s">
        <v>35</v>
      </c>
      <c r="F386" s="14" t="s">
        <v>36</v>
      </c>
      <c r="G386" s="11">
        <v>260.29000000000002</v>
      </c>
      <c r="H386" s="15" t="s">
        <v>37</v>
      </c>
      <c r="I386" s="14" t="s">
        <v>1178</v>
      </c>
      <c r="J386" s="14"/>
      <c r="K386" s="16"/>
      <c r="L386" s="16"/>
    </row>
    <row r="387" spans="1:12" x14ac:dyDescent="0.2">
      <c r="A387" s="17"/>
      <c r="B387" s="18"/>
      <c r="C387" s="19"/>
      <c r="D387" s="19"/>
      <c r="E387" s="19"/>
      <c r="F387" s="19"/>
      <c r="G387" s="17"/>
      <c r="H387" s="20"/>
      <c r="I387" s="19"/>
      <c r="J387" s="19"/>
      <c r="K387" s="21"/>
      <c r="L387" s="21"/>
    </row>
    <row r="388" spans="1:12" x14ac:dyDescent="0.2">
      <c r="A388" s="11" t="s">
        <v>381</v>
      </c>
      <c r="B388" s="12" t="s">
        <v>917</v>
      </c>
      <c r="C388" s="13" t="s">
        <v>192</v>
      </c>
      <c r="D388" s="14" t="s">
        <v>1172</v>
      </c>
      <c r="E388" s="14" t="s">
        <v>1170</v>
      </c>
      <c r="F388" s="14" t="s">
        <v>1171</v>
      </c>
      <c r="G388" s="11" t="s">
        <v>1343</v>
      </c>
      <c r="H388" s="15" t="s">
        <v>386</v>
      </c>
      <c r="I388" s="14"/>
      <c r="J388" s="14"/>
      <c r="K388" s="16"/>
      <c r="L388" s="16"/>
    </row>
    <row r="389" spans="1:12" x14ac:dyDescent="0.2">
      <c r="A389" s="11" t="s">
        <v>1164</v>
      </c>
      <c r="B389" s="12" t="s">
        <v>917</v>
      </c>
      <c r="C389" s="22" t="s">
        <v>192</v>
      </c>
      <c r="D389" s="14" t="s">
        <v>918</v>
      </c>
      <c r="E389" s="14" t="s">
        <v>919</v>
      </c>
      <c r="F389" s="14" t="s">
        <v>920</v>
      </c>
      <c r="G389" s="11">
        <v>216.04</v>
      </c>
      <c r="H389" s="15" t="s">
        <v>921</v>
      </c>
      <c r="I389" s="15"/>
      <c r="J389" s="14"/>
      <c r="K389" s="16"/>
      <c r="L389" s="16"/>
    </row>
    <row r="390" spans="1:12" x14ac:dyDescent="0.2">
      <c r="A390" s="11" t="s">
        <v>381</v>
      </c>
      <c r="B390" s="12" t="s">
        <v>917</v>
      </c>
      <c r="C390" s="22" t="s">
        <v>192</v>
      </c>
      <c r="D390" s="14" t="s">
        <v>392</v>
      </c>
      <c r="E390" s="14" t="s">
        <v>922</v>
      </c>
      <c r="F390" s="14" t="s">
        <v>394</v>
      </c>
      <c r="G390" s="11">
        <v>185.07</v>
      </c>
      <c r="H390" s="15" t="s">
        <v>395</v>
      </c>
      <c r="I390" s="14" t="s">
        <v>1232</v>
      </c>
      <c r="J390" s="14"/>
      <c r="K390" s="16">
        <v>1726826</v>
      </c>
      <c r="L390" s="16"/>
    </row>
    <row r="391" spans="1:12" x14ac:dyDescent="0.2">
      <c r="A391" s="11" t="s">
        <v>381</v>
      </c>
      <c r="B391" s="12" t="s">
        <v>917</v>
      </c>
      <c r="C391" s="22" t="s">
        <v>192</v>
      </c>
      <c r="D391" s="14" t="s">
        <v>396</v>
      </c>
      <c r="E391" s="14" t="s">
        <v>397</v>
      </c>
      <c r="F391" s="14" t="s">
        <v>398</v>
      </c>
      <c r="G391" s="11">
        <v>261.17</v>
      </c>
      <c r="H391" s="15" t="s">
        <v>399</v>
      </c>
      <c r="I391" s="14"/>
      <c r="J391" s="14"/>
      <c r="K391" s="16">
        <v>3150815</v>
      </c>
      <c r="L391" s="16"/>
    </row>
    <row r="392" spans="1:12" x14ac:dyDescent="0.2">
      <c r="A392" s="11" t="s">
        <v>907</v>
      </c>
      <c r="B392" s="12" t="s">
        <v>917</v>
      </c>
      <c r="C392" s="22" t="s">
        <v>192</v>
      </c>
      <c r="D392" s="14" t="s">
        <v>908</v>
      </c>
      <c r="E392" s="14" t="s">
        <v>909</v>
      </c>
      <c r="F392" s="14" t="s">
        <v>910</v>
      </c>
      <c r="G392" s="11">
        <v>660.04</v>
      </c>
      <c r="H392" s="15"/>
      <c r="I392" s="15" t="s">
        <v>1311</v>
      </c>
      <c r="J392" s="15"/>
      <c r="K392" s="29"/>
      <c r="L392" s="29"/>
    </row>
    <row r="393" spans="1:12" x14ac:dyDescent="0.2">
      <c r="A393" s="11" t="s">
        <v>32</v>
      </c>
      <c r="B393" s="12" t="s">
        <v>917</v>
      </c>
      <c r="C393" s="13" t="s">
        <v>33</v>
      </c>
      <c r="D393" s="14" t="s">
        <v>34</v>
      </c>
      <c r="E393" s="14" t="s">
        <v>35</v>
      </c>
      <c r="F393" s="14" t="s">
        <v>36</v>
      </c>
      <c r="G393" s="11">
        <v>260.29000000000002</v>
      </c>
      <c r="H393" s="15" t="s">
        <v>37</v>
      </c>
      <c r="I393" s="14" t="s">
        <v>1178</v>
      </c>
      <c r="J393" s="14"/>
      <c r="K393" s="16"/>
      <c r="L393" s="16"/>
    </row>
    <row r="394" spans="1:12" x14ac:dyDescent="0.2">
      <c r="A394" s="17"/>
      <c r="B394" s="18"/>
      <c r="C394" s="19"/>
      <c r="D394" s="19"/>
      <c r="E394" s="19"/>
      <c r="F394" s="19"/>
      <c r="G394" s="17"/>
      <c r="H394" s="20"/>
      <c r="I394" s="20"/>
      <c r="J394" s="20"/>
      <c r="K394" s="30"/>
      <c r="L394" s="30"/>
    </row>
    <row r="395" spans="1:12" x14ac:dyDescent="0.2">
      <c r="A395" s="11" t="s">
        <v>923</v>
      </c>
      <c r="B395" s="12" t="s">
        <v>924</v>
      </c>
      <c r="C395" s="13" t="s">
        <v>159</v>
      </c>
      <c r="D395" s="14" t="s">
        <v>925</v>
      </c>
      <c r="E395" s="14" t="s">
        <v>926</v>
      </c>
      <c r="F395" s="14" t="s">
        <v>927</v>
      </c>
      <c r="G395" s="11">
        <v>103.12</v>
      </c>
      <c r="H395" s="15" t="s">
        <v>928</v>
      </c>
      <c r="I395" s="14" t="s">
        <v>1313</v>
      </c>
      <c r="J395" s="14"/>
      <c r="K395" s="16">
        <v>906818</v>
      </c>
      <c r="L395" s="16" t="s">
        <v>929</v>
      </c>
    </row>
    <row r="396" spans="1:12" x14ac:dyDescent="0.2">
      <c r="A396" s="11" t="s">
        <v>930</v>
      </c>
      <c r="B396" s="12" t="s">
        <v>924</v>
      </c>
      <c r="C396" s="22" t="s">
        <v>159</v>
      </c>
      <c r="D396" s="14" t="s">
        <v>931</v>
      </c>
      <c r="E396" s="14" t="s">
        <v>932</v>
      </c>
      <c r="F396" s="14" t="s">
        <v>933</v>
      </c>
      <c r="G396" s="11">
        <v>131.18</v>
      </c>
      <c r="H396" s="15" t="s">
        <v>934</v>
      </c>
      <c r="I396" s="14" t="s">
        <v>1314</v>
      </c>
      <c r="J396" s="14"/>
      <c r="K396" s="16">
        <v>906872</v>
      </c>
      <c r="L396" s="16" t="s">
        <v>935</v>
      </c>
    </row>
    <row r="397" spans="1:12" x14ac:dyDescent="0.2">
      <c r="A397" s="11" t="s">
        <v>1123</v>
      </c>
      <c r="B397" s="12" t="s">
        <v>924</v>
      </c>
      <c r="C397" s="22" t="s">
        <v>159</v>
      </c>
      <c r="D397" s="14" t="s">
        <v>515</v>
      </c>
      <c r="E397" s="14" t="s">
        <v>516</v>
      </c>
      <c r="F397" s="14" t="s">
        <v>517</v>
      </c>
      <c r="G397" s="11">
        <v>146.19</v>
      </c>
      <c r="H397" s="15" t="s">
        <v>518</v>
      </c>
      <c r="I397" s="14" t="s">
        <v>1249</v>
      </c>
      <c r="J397" s="14"/>
      <c r="K397" s="16">
        <v>1722531</v>
      </c>
      <c r="L397" s="16" t="s">
        <v>519</v>
      </c>
    </row>
    <row r="398" spans="1:12" x14ac:dyDescent="0.2">
      <c r="A398" s="11" t="s">
        <v>418</v>
      </c>
      <c r="B398" s="12" t="s">
        <v>924</v>
      </c>
      <c r="C398" s="22" t="s">
        <v>159</v>
      </c>
      <c r="D398" s="14" t="s">
        <v>419</v>
      </c>
      <c r="E398" s="14" t="s">
        <v>420</v>
      </c>
      <c r="F398" s="14" t="s">
        <v>421</v>
      </c>
      <c r="G398" s="11">
        <v>168.62</v>
      </c>
      <c r="H398" s="15" t="s">
        <v>422</v>
      </c>
      <c r="I398" s="14" t="s">
        <v>1236</v>
      </c>
      <c r="J398" s="14"/>
      <c r="K398" s="16">
        <v>3625847</v>
      </c>
      <c r="L398" s="16" t="s">
        <v>423</v>
      </c>
    </row>
    <row r="399" spans="1:12" x14ac:dyDescent="0.2">
      <c r="A399" s="11" t="s">
        <v>719</v>
      </c>
      <c r="B399" s="12" t="s">
        <v>924</v>
      </c>
      <c r="C399" s="22" t="s">
        <v>159</v>
      </c>
      <c r="D399" s="14" t="s">
        <v>720</v>
      </c>
      <c r="E399" s="14" t="s">
        <v>721</v>
      </c>
      <c r="F399" s="14" t="s">
        <v>722</v>
      </c>
      <c r="G399" s="11">
        <v>125.15</v>
      </c>
      <c r="H399" s="15" t="s">
        <v>723</v>
      </c>
      <c r="I399" s="14" t="s">
        <v>1281</v>
      </c>
      <c r="J399" s="14"/>
      <c r="K399" s="16">
        <v>1751215</v>
      </c>
      <c r="L399" s="16" t="s">
        <v>724</v>
      </c>
    </row>
    <row r="400" spans="1:12" x14ac:dyDescent="0.2">
      <c r="A400" s="11" t="s">
        <v>937</v>
      </c>
      <c r="B400" s="12" t="s">
        <v>924</v>
      </c>
      <c r="C400" s="22" t="s">
        <v>159</v>
      </c>
      <c r="D400" s="14" t="s">
        <v>938</v>
      </c>
      <c r="E400" s="14" t="s">
        <v>939</v>
      </c>
      <c r="F400" s="14" t="s">
        <v>940</v>
      </c>
      <c r="G400" s="11">
        <v>89.09</v>
      </c>
      <c r="H400" s="15" t="s">
        <v>941</v>
      </c>
      <c r="I400" s="14" t="s">
        <v>1315</v>
      </c>
      <c r="J400" s="14"/>
      <c r="K400" s="16">
        <v>906793</v>
      </c>
      <c r="L400" s="16"/>
    </row>
    <row r="401" spans="1:12" x14ac:dyDescent="0.2">
      <c r="A401" s="11" t="s">
        <v>32</v>
      </c>
      <c r="B401" s="12" t="s">
        <v>924</v>
      </c>
      <c r="C401" s="13" t="s">
        <v>33</v>
      </c>
      <c r="D401" s="14" t="s">
        <v>34</v>
      </c>
      <c r="E401" s="14" t="s">
        <v>35</v>
      </c>
      <c r="F401" s="14" t="s">
        <v>36</v>
      </c>
      <c r="G401" s="11">
        <v>260.29000000000002</v>
      </c>
      <c r="H401" s="15" t="s">
        <v>37</v>
      </c>
      <c r="I401" s="14" t="s">
        <v>1178</v>
      </c>
      <c r="J401" s="14"/>
      <c r="K401" s="16"/>
      <c r="L401" s="16"/>
    </row>
    <row r="402" spans="1:12" x14ac:dyDescent="0.2">
      <c r="A402" s="17"/>
      <c r="B402" s="18"/>
      <c r="C402" s="19"/>
      <c r="D402" s="19"/>
      <c r="E402" s="19"/>
      <c r="F402" s="19"/>
      <c r="G402" s="17"/>
      <c r="H402" s="20"/>
      <c r="I402" s="19"/>
      <c r="J402" s="19"/>
      <c r="K402" s="21"/>
      <c r="L402" s="21"/>
    </row>
    <row r="403" spans="1:12" x14ac:dyDescent="0.2">
      <c r="A403" s="11" t="s">
        <v>525</v>
      </c>
      <c r="B403" s="12" t="s">
        <v>942</v>
      </c>
      <c r="C403" s="13" t="s">
        <v>192</v>
      </c>
      <c r="D403" s="14" t="s">
        <v>526</v>
      </c>
      <c r="E403" s="14" t="s">
        <v>527</v>
      </c>
      <c r="F403" s="14" t="s">
        <v>528</v>
      </c>
      <c r="G403" s="11">
        <v>174.2</v>
      </c>
      <c r="H403" s="14" t="s">
        <v>529</v>
      </c>
      <c r="I403" s="14" t="s">
        <v>1251</v>
      </c>
      <c r="J403" s="14"/>
      <c r="K403" s="16">
        <v>1725413</v>
      </c>
      <c r="L403" s="16" t="s">
        <v>530</v>
      </c>
    </row>
    <row r="404" spans="1:12" x14ac:dyDescent="0.2">
      <c r="A404" s="11" t="s">
        <v>943</v>
      </c>
      <c r="B404" s="12" t="s">
        <v>942</v>
      </c>
      <c r="C404" s="22" t="s">
        <v>192</v>
      </c>
      <c r="D404" s="14" t="s">
        <v>944</v>
      </c>
      <c r="E404" s="14" t="s">
        <v>945</v>
      </c>
      <c r="F404" s="14" t="s">
        <v>946</v>
      </c>
      <c r="G404" s="11">
        <v>176.17</v>
      </c>
      <c r="H404" s="15" t="s">
        <v>947</v>
      </c>
      <c r="I404" s="14"/>
      <c r="J404" s="14"/>
      <c r="K404" s="16"/>
      <c r="L404" s="16" t="s">
        <v>948</v>
      </c>
    </row>
    <row r="405" spans="1:12" x14ac:dyDescent="0.2">
      <c r="A405" s="11" t="s">
        <v>406</v>
      </c>
      <c r="B405" s="12" t="s">
        <v>942</v>
      </c>
      <c r="C405" s="22" t="s">
        <v>192</v>
      </c>
      <c r="D405" s="14" t="s">
        <v>407</v>
      </c>
      <c r="E405" s="14" t="s">
        <v>408</v>
      </c>
      <c r="F405" s="14" t="s">
        <v>409</v>
      </c>
      <c r="G405" s="11">
        <v>197.66</v>
      </c>
      <c r="H405" s="15" t="s">
        <v>410</v>
      </c>
      <c r="I405" s="14" t="s">
        <v>1234</v>
      </c>
      <c r="J405" s="14"/>
      <c r="K405" s="16"/>
      <c r="L405" s="16" t="s">
        <v>411</v>
      </c>
    </row>
    <row r="406" spans="1:12" x14ac:dyDescent="0.2">
      <c r="A406" s="11" t="s">
        <v>277</v>
      </c>
      <c r="B406" s="12" t="s">
        <v>942</v>
      </c>
      <c r="C406" s="22" t="s">
        <v>192</v>
      </c>
      <c r="D406" s="14" t="s">
        <v>278</v>
      </c>
      <c r="E406" s="14" t="s">
        <v>279</v>
      </c>
      <c r="F406" s="14" t="s">
        <v>280</v>
      </c>
      <c r="G406" s="11">
        <v>175.19</v>
      </c>
      <c r="H406" s="15" t="s">
        <v>281</v>
      </c>
      <c r="I406" s="14" t="s">
        <v>1216</v>
      </c>
      <c r="J406" s="14"/>
      <c r="K406" s="16">
        <v>1725416</v>
      </c>
      <c r="L406" s="16"/>
    </row>
    <row r="407" spans="1:12" x14ac:dyDescent="0.2">
      <c r="A407" s="11" t="s">
        <v>719</v>
      </c>
      <c r="B407" s="12" t="s">
        <v>942</v>
      </c>
      <c r="C407" s="22" t="s">
        <v>192</v>
      </c>
      <c r="D407" s="14" t="s">
        <v>720</v>
      </c>
      <c r="E407" s="14" t="s">
        <v>721</v>
      </c>
      <c r="F407" s="14" t="s">
        <v>722</v>
      </c>
      <c r="G407" s="11">
        <v>125.15</v>
      </c>
      <c r="H407" s="14" t="s">
        <v>723</v>
      </c>
      <c r="I407" s="14" t="s">
        <v>1281</v>
      </c>
      <c r="J407" s="14"/>
      <c r="K407" s="16">
        <v>1751215</v>
      </c>
      <c r="L407" s="16" t="s">
        <v>724</v>
      </c>
    </row>
    <row r="408" spans="1:12" x14ac:dyDescent="0.2">
      <c r="A408" s="11" t="s">
        <v>32</v>
      </c>
      <c r="B408" s="12" t="s">
        <v>942</v>
      </c>
      <c r="C408" s="13" t="s">
        <v>33</v>
      </c>
      <c r="D408" s="14" t="s">
        <v>34</v>
      </c>
      <c r="E408" s="14" t="s">
        <v>35</v>
      </c>
      <c r="F408" s="14" t="s">
        <v>36</v>
      </c>
      <c r="G408" s="11">
        <v>260.29000000000002</v>
      </c>
      <c r="H408" s="15" t="s">
        <v>37</v>
      </c>
      <c r="I408" s="14" t="s">
        <v>1178</v>
      </c>
      <c r="J408" s="14"/>
      <c r="K408" s="16"/>
      <c r="L408" s="16"/>
    </row>
    <row r="409" spans="1:12" x14ac:dyDescent="0.2">
      <c r="A409" s="17"/>
      <c r="B409" s="18"/>
      <c r="C409" s="19"/>
      <c r="D409" s="19"/>
      <c r="E409" s="19"/>
      <c r="F409" s="19"/>
      <c r="G409" s="17"/>
      <c r="H409" s="19"/>
      <c r="I409" s="19"/>
      <c r="J409" s="19"/>
      <c r="K409" s="21"/>
      <c r="L409" s="21"/>
    </row>
    <row r="410" spans="1:12" x14ac:dyDescent="0.2">
      <c r="A410" s="11" t="s">
        <v>949</v>
      </c>
      <c r="B410" s="12" t="s">
        <v>950</v>
      </c>
      <c r="C410" s="13" t="s">
        <v>192</v>
      </c>
      <c r="D410" s="14" t="s">
        <v>951</v>
      </c>
      <c r="E410" s="14"/>
      <c r="F410" s="14" t="s">
        <v>952</v>
      </c>
      <c r="G410" s="11">
        <v>148.19999999999999</v>
      </c>
      <c r="H410" s="15" t="s">
        <v>953</v>
      </c>
      <c r="I410" s="15"/>
      <c r="J410" s="14"/>
      <c r="K410" s="16">
        <v>1737083</v>
      </c>
      <c r="L410" s="16"/>
    </row>
    <row r="411" spans="1:12" x14ac:dyDescent="0.2">
      <c r="A411" s="11" t="s">
        <v>1165</v>
      </c>
      <c r="B411" s="12" t="s">
        <v>950</v>
      </c>
      <c r="C411" s="22" t="s">
        <v>192</v>
      </c>
      <c r="D411" s="14" t="s">
        <v>954</v>
      </c>
      <c r="E411" s="14" t="s">
        <v>955</v>
      </c>
      <c r="F411" s="14" t="s">
        <v>956</v>
      </c>
      <c r="G411" s="37">
        <v>76.099999999999994</v>
      </c>
      <c r="H411" s="15" t="s">
        <v>957</v>
      </c>
      <c r="I411" s="14" t="s">
        <v>1316</v>
      </c>
      <c r="J411" s="14"/>
      <c r="K411" s="16">
        <v>969155</v>
      </c>
      <c r="L411" s="16" t="s">
        <v>958</v>
      </c>
    </row>
    <row r="412" spans="1:12" x14ac:dyDescent="0.2">
      <c r="A412" s="11" t="s">
        <v>959</v>
      </c>
      <c r="B412" s="12" t="s">
        <v>950</v>
      </c>
      <c r="C412" s="22" t="s">
        <v>192</v>
      </c>
      <c r="D412" s="14" t="s">
        <v>966</v>
      </c>
      <c r="E412" s="14" t="s">
        <v>967</v>
      </c>
      <c r="F412" s="14" t="s">
        <v>968</v>
      </c>
      <c r="G412" s="11">
        <v>118.18</v>
      </c>
      <c r="H412" s="15" t="s">
        <v>969</v>
      </c>
      <c r="I412" s="14" t="s">
        <v>1317</v>
      </c>
      <c r="J412" s="14"/>
      <c r="K412" s="16">
        <v>1633461</v>
      </c>
      <c r="L412" s="16" t="s">
        <v>970</v>
      </c>
    </row>
    <row r="413" spans="1:12" x14ac:dyDescent="0.2">
      <c r="A413" s="11" t="s">
        <v>1150</v>
      </c>
      <c r="B413" s="12" t="s">
        <v>950</v>
      </c>
      <c r="C413" s="22" t="s">
        <v>192</v>
      </c>
      <c r="D413" s="14" t="s">
        <v>66</v>
      </c>
      <c r="E413" s="14" t="s">
        <v>67</v>
      </c>
      <c r="F413" s="14" t="s">
        <v>68</v>
      </c>
      <c r="G413" s="11">
        <v>132.12</v>
      </c>
      <c r="H413" s="15" t="s">
        <v>69</v>
      </c>
      <c r="I413" s="14" t="s">
        <v>1183</v>
      </c>
      <c r="J413" s="14"/>
      <c r="K413" s="16">
        <v>1765223</v>
      </c>
      <c r="L413" s="16"/>
    </row>
    <row r="414" spans="1:12" x14ac:dyDescent="0.2">
      <c r="A414" s="11" t="s">
        <v>971</v>
      </c>
      <c r="B414" s="12" t="s">
        <v>950</v>
      </c>
      <c r="C414" s="22" t="s">
        <v>192</v>
      </c>
      <c r="D414" s="14" t="s">
        <v>972</v>
      </c>
      <c r="E414" s="14" t="s">
        <v>973</v>
      </c>
      <c r="F414" s="14" t="s">
        <v>974</v>
      </c>
      <c r="G414" s="11">
        <v>110.11</v>
      </c>
      <c r="H414" s="15" t="s">
        <v>975</v>
      </c>
      <c r="I414" s="14" t="s">
        <v>1318</v>
      </c>
      <c r="J414" s="14"/>
      <c r="K414" s="16">
        <v>906905</v>
      </c>
      <c r="L414" s="16" t="s">
        <v>976</v>
      </c>
    </row>
    <row r="415" spans="1:12" x14ac:dyDescent="0.2">
      <c r="A415" s="11" t="s">
        <v>32</v>
      </c>
      <c r="B415" s="12" t="s">
        <v>950</v>
      </c>
      <c r="C415" s="13" t="s">
        <v>33</v>
      </c>
      <c r="D415" s="14" t="s">
        <v>34</v>
      </c>
      <c r="E415" s="14" t="s">
        <v>35</v>
      </c>
      <c r="F415" s="14" t="s">
        <v>36</v>
      </c>
      <c r="G415" s="11">
        <v>260.29000000000002</v>
      </c>
      <c r="H415" s="15" t="s">
        <v>37</v>
      </c>
      <c r="I415" s="14" t="s">
        <v>1178</v>
      </c>
      <c r="J415" s="14"/>
      <c r="K415" s="16"/>
      <c r="L415" s="16"/>
    </row>
    <row r="416" spans="1:12" x14ac:dyDescent="0.2">
      <c r="A416" s="17"/>
      <c r="B416" s="18"/>
      <c r="C416" s="19"/>
      <c r="D416" s="19"/>
      <c r="E416" s="19"/>
      <c r="F416" s="19"/>
      <c r="G416" s="17"/>
      <c r="H416" s="20"/>
      <c r="I416" s="19"/>
      <c r="J416" s="19"/>
      <c r="K416" s="21"/>
      <c r="L416" s="21"/>
    </row>
    <row r="417" spans="1:12" x14ac:dyDescent="0.2">
      <c r="A417" s="11">
        <v>66</v>
      </c>
      <c r="B417" s="12" t="s">
        <v>977</v>
      </c>
      <c r="C417" s="13" t="s">
        <v>192</v>
      </c>
      <c r="D417" s="14" t="s">
        <v>978</v>
      </c>
      <c r="E417" s="14" t="s">
        <v>979</v>
      </c>
      <c r="F417" s="14" t="s">
        <v>980</v>
      </c>
      <c r="G417" s="11">
        <v>118.17</v>
      </c>
      <c r="H417" s="15" t="s">
        <v>981</v>
      </c>
      <c r="I417" s="14" t="s">
        <v>1319</v>
      </c>
      <c r="J417" s="33"/>
      <c r="K417" s="16">
        <v>1098298</v>
      </c>
      <c r="L417" s="16" t="s">
        <v>982</v>
      </c>
    </row>
    <row r="418" spans="1:12" x14ac:dyDescent="0.2">
      <c r="A418" s="11" t="s">
        <v>949</v>
      </c>
      <c r="B418" s="12" t="s">
        <v>977</v>
      </c>
      <c r="C418" s="22" t="s">
        <v>192</v>
      </c>
      <c r="D418" s="14" t="s">
        <v>951</v>
      </c>
      <c r="E418" s="14"/>
      <c r="F418" s="14" t="s">
        <v>952</v>
      </c>
      <c r="G418" s="11">
        <v>148.19999999999999</v>
      </c>
      <c r="H418" s="15" t="s">
        <v>953</v>
      </c>
      <c r="I418" s="15"/>
      <c r="J418" s="14"/>
      <c r="K418" s="16">
        <v>1737083</v>
      </c>
      <c r="L418" s="16"/>
    </row>
    <row r="419" spans="1:12" x14ac:dyDescent="0.2">
      <c r="A419" s="11" t="s">
        <v>983</v>
      </c>
      <c r="B419" s="12" t="s">
        <v>977</v>
      </c>
      <c r="C419" s="22" t="s">
        <v>192</v>
      </c>
      <c r="D419" s="14" t="s">
        <v>984</v>
      </c>
      <c r="E419" s="14"/>
      <c r="F419" s="14" t="s">
        <v>985</v>
      </c>
      <c r="G419" s="11">
        <v>573.20000000000005</v>
      </c>
      <c r="H419" s="15" t="s">
        <v>986</v>
      </c>
      <c r="I419" s="14" t="s">
        <v>1320</v>
      </c>
      <c r="J419" s="14"/>
      <c r="K419" s="16">
        <v>2068968</v>
      </c>
      <c r="L419" s="16"/>
    </row>
    <row r="420" spans="1:12" x14ac:dyDescent="0.2">
      <c r="A420" s="11" t="s">
        <v>843</v>
      </c>
      <c r="B420" s="12" t="s">
        <v>977</v>
      </c>
      <c r="C420" s="22" t="s">
        <v>192</v>
      </c>
      <c r="D420" s="14" t="s">
        <v>845</v>
      </c>
      <c r="E420" s="14" t="s">
        <v>846</v>
      </c>
      <c r="F420" s="14" t="s">
        <v>847</v>
      </c>
      <c r="G420" s="11">
        <v>182.17</v>
      </c>
      <c r="H420" s="15" t="s">
        <v>848</v>
      </c>
      <c r="I420" s="14" t="s">
        <v>1301</v>
      </c>
      <c r="J420" s="14"/>
      <c r="K420" s="16">
        <v>1721899</v>
      </c>
      <c r="L420" s="16" t="s">
        <v>849</v>
      </c>
    </row>
    <row r="421" spans="1:12" x14ac:dyDescent="0.2">
      <c r="A421" s="11" t="s">
        <v>843</v>
      </c>
      <c r="B421" s="12" t="s">
        <v>977</v>
      </c>
      <c r="C421" s="22" t="s">
        <v>192</v>
      </c>
      <c r="D421" s="14" t="s">
        <v>850</v>
      </c>
      <c r="E421" s="14" t="s">
        <v>851</v>
      </c>
      <c r="F421" s="14" t="s">
        <v>852</v>
      </c>
      <c r="G421" s="11">
        <v>92.09</v>
      </c>
      <c r="H421" s="14" t="s">
        <v>853</v>
      </c>
      <c r="I421" s="14" t="s">
        <v>1302</v>
      </c>
      <c r="J421" s="14"/>
      <c r="K421" s="16">
        <v>635685</v>
      </c>
      <c r="L421" s="16" t="s">
        <v>854</v>
      </c>
    </row>
    <row r="422" spans="1:12" x14ac:dyDescent="0.2">
      <c r="A422" s="11" t="s">
        <v>32</v>
      </c>
      <c r="B422" s="12" t="s">
        <v>977</v>
      </c>
      <c r="C422" s="13" t="s">
        <v>33</v>
      </c>
      <c r="D422" s="14" t="s">
        <v>34</v>
      </c>
      <c r="E422" s="14" t="s">
        <v>35</v>
      </c>
      <c r="F422" s="14" t="s">
        <v>36</v>
      </c>
      <c r="G422" s="11">
        <v>260.29000000000002</v>
      </c>
      <c r="H422" s="15" t="s">
        <v>37</v>
      </c>
      <c r="I422" s="14" t="s">
        <v>1178</v>
      </c>
      <c r="J422" s="14"/>
      <c r="K422" s="16"/>
      <c r="L422" s="16"/>
    </row>
    <row r="423" spans="1:12" x14ac:dyDescent="0.2">
      <c r="A423" s="17"/>
      <c r="B423" s="18"/>
      <c r="C423" s="19"/>
      <c r="D423" s="19"/>
      <c r="E423" s="19"/>
      <c r="F423" s="19"/>
      <c r="G423" s="17"/>
      <c r="H423" s="19"/>
      <c r="I423" s="19"/>
      <c r="J423" s="19"/>
      <c r="K423" s="21"/>
      <c r="L423" s="21"/>
    </row>
    <row r="424" spans="1:12" x14ac:dyDescent="0.2">
      <c r="A424" s="11" t="s">
        <v>988</v>
      </c>
      <c r="B424" s="12" t="s">
        <v>989</v>
      </c>
      <c r="C424" s="13" t="s">
        <v>192</v>
      </c>
      <c r="D424" s="14" t="s">
        <v>990</v>
      </c>
      <c r="E424" s="14" t="s">
        <v>991</v>
      </c>
      <c r="F424" s="14" t="s">
        <v>992</v>
      </c>
      <c r="G424" s="11">
        <v>128.09</v>
      </c>
      <c r="H424" s="15" t="s">
        <v>993</v>
      </c>
      <c r="I424" s="14" t="s">
        <v>1321</v>
      </c>
      <c r="J424" s="14"/>
      <c r="K424" s="16">
        <v>120502</v>
      </c>
      <c r="L424" s="16" t="s">
        <v>994</v>
      </c>
    </row>
    <row r="425" spans="1:12" x14ac:dyDescent="0.2">
      <c r="A425" s="11" t="s">
        <v>711</v>
      </c>
      <c r="B425" s="12" t="s">
        <v>989</v>
      </c>
      <c r="C425" s="22" t="s">
        <v>192</v>
      </c>
      <c r="D425" s="14" t="s">
        <v>713</v>
      </c>
      <c r="E425" s="14" t="s">
        <v>714</v>
      </c>
      <c r="F425" s="14" t="s">
        <v>715</v>
      </c>
      <c r="G425" s="11">
        <v>117.15</v>
      </c>
      <c r="H425" s="14" t="s">
        <v>716</v>
      </c>
      <c r="I425" s="14" t="s">
        <v>1280</v>
      </c>
      <c r="J425" s="14"/>
      <c r="K425" s="16">
        <v>3537113</v>
      </c>
      <c r="L425" s="16" t="s">
        <v>717</v>
      </c>
    </row>
    <row r="426" spans="1:12" x14ac:dyDescent="0.2">
      <c r="A426" s="11" t="s">
        <v>995</v>
      </c>
      <c r="B426" s="12" t="s">
        <v>989</v>
      </c>
      <c r="C426" s="22" t="s">
        <v>192</v>
      </c>
      <c r="D426" s="14" t="s">
        <v>996</v>
      </c>
      <c r="E426" s="14" t="s">
        <v>997</v>
      </c>
      <c r="F426" s="14" t="s">
        <v>998</v>
      </c>
      <c r="G426" s="11">
        <v>126.11</v>
      </c>
      <c r="H426" s="15" t="s">
        <v>999</v>
      </c>
      <c r="I426" s="14" t="s">
        <v>1322</v>
      </c>
      <c r="J426" s="14"/>
      <c r="K426" s="16">
        <v>1341907</v>
      </c>
      <c r="L426" s="16" t="s">
        <v>1000</v>
      </c>
    </row>
    <row r="427" spans="1:12" x14ac:dyDescent="0.2">
      <c r="A427" s="11" t="s">
        <v>971</v>
      </c>
      <c r="B427" s="12" t="s">
        <v>989</v>
      </c>
      <c r="C427" s="22" t="s">
        <v>192</v>
      </c>
      <c r="D427" s="14" t="s">
        <v>972</v>
      </c>
      <c r="E427" s="14" t="s">
        <v>973</v>
      </c>
      <c r="F427" s="14" t="s">
        <v>974</v>
      </c>
      <c r="G427" s="11">
        <v>110.11</v>
      </c>
      <c r="H427" s="15" t="s">
        <v>975</v>
      </c>
      <c r="I427" s="14" t="s">
        <v>1318</v>
      </c>
      <c r="J427" s="14"/>
      <c r="K427" s="16">
        <v>906905</v>
      </c>
      <c r="L427" s="16" t="s">
        <v>976</v>
      </c>
    </row>
    <row r="428" spans="1:12" x14ac:dyDescent="0.2">
      <c r="A428" s="11" t="s">
        <v>610</v>
      </c>
      <c r="B428" s="12" t="s">
        <v>989</v>
      </c>
      <c r="C428" s="22" t="s">
        <v>192</v>
      </c>
      <c r="D428" s="14" t="s">
        <v>611</v>
      </c>
      <c r="E428" s="14" t="s">
        <v>612</v>
      </c>
      <c r="F428" s="14" t="s">
        <v>613</v>
      </c>
      <c r="G428" s="11" t="s">
        <v>1161</v>
      </c>
      <c r="H428" s="14" t="s">
        <v>614</v>
      </c>
      <c r="I428" s="14"/>
      <c r="J428" s="14"/>
      <c r="K428" s="16"/>
      <c r="L428" s="16"/>
    </row>
    <row r="429" spans="1:12" x14ac:dyDescent="0.2">
      <c r="A429" s="11" t="s">
        <v>32</v>
      </c>
      <c r="B429" s="12" t="s">
        <v>989</v>
      </c>
      <c r="C429" s="13" t="s">
        <v>33</v>
      </c>
      <c r="D429" s="14" t="s">
        <v>34</v>
      </c>
      <c r="E429" s="14" t="s">
        <v>35</v>
      </c>
      <c r="F429" s="14" t="s">
        <v>36</v>
      </c>
      <c r="G429" s="11">
        <v>260.29000000000002</v>
      </c>
      <c r="H429" s="15" t="s">
        <v>37</v>
      </c>
      <c r="I429" s="14" t="s">
        <v>1178</v>
      </c>
      <c r="J429" s="14"/>
      <c r="K429" s="16"/>
      <c r="L429" s="16"/>
    </row>
    <row r="430" spans="1:12" x14ac:dyDescent="0.2">
      <c r="A430" s="17"/>
      <c r="B430" s="18"/>
      <c r="C430" s="19"/>
      <c r="D430" s="19"/>
      <c r="E430" s="19"/>
      <c r="F430" s="19"/>
      <c r="G430" s="17"/>
      <c r="H430" s="19"/>
      <c r="I430" s="19"/>
      <c r="J430" s="19"/>
      <c r="K430" s="21"/>
      <c r="L430" s="21"/>
    </row>
    <row r="431" spans="1:12" x14ac:dyDescent="0.2">
      <c r="A431" s="11" t="s">
        <v>959</v>
      </c>
      <c r="B431" s="12" t="s">
        <v>1001</v>
      </c>
      <c r="C431" s="22" t="s">
        <v>192</v>
      </c>
      <c r="D431" s="14" t="s">
        <v>966</v>
      </c>
      <c r="E431" s="14" t="s">
        <v>967</v>
      </c>
      <c r="F431" s="14" t="s">
        <v>968</v>
      </c>
      <c r="G431" s="11">
        <v>118.18</v>
      </c>
      <c r="H431" s="15" t="s">
        <v>969</v>
      </c>
      <c r="I431" s="14" t="s">
        <v>1317</v>
      </c>
      <c r="J431" s="14"/>
      <c r="K431" s="16">
        <v>1633461</v>
      </c>
      <c r="L431" s="16" t="s">
        <v>970</v>
      </c>
    </row>
    <row r="432" spans="1:12" x14ac:dyDescent="0.2">
      <c r="A432" s="11" t="s">
        <v>983</v>
      </c>
      <c r="B432" s="12" t="s">
        <v>1001</v>
      </c>
      <c r="C432" s="22" t="s">
        <v>192</v>
      </c>
      <c r="D432" s="14" t="s">
        <v>984</v>
      </c>
      <c r="E432" s="14"/>
      <c r="F432" s="14" t="s">
        <v>985</v>
      </c>
      <c r="G432" s="11">
        <v>573.20000000000005</v>
      </c>
      <c r="H432" s="15" t="s">
        <v>986</v>
      </c>
      <c r="I432" s="14" t="s">
        <v>1320</v>
      </c>
      <c r="J432" s="14"/>
      <c r="K432" s="16">
        <v>2068968</v>
      </c>
      <c r="L432" s="16"/>
    </row>
    <row r="433" spans="1:12" x14ac:dyDescent="0.2">
      <c r="A433" s="11" t="s">
        <v>1150</v>
      </c>
      <c r="B433" s="12" t="s">
        <v>1001</v>
      </c>
      <c r="C433" s="13" t="s">
        <v>192</v>
      </c>
      <c r="D433" s="14" t="s">
        <v>66</v>
      </c>
      <c r="E433" s="14" t="s">
        <v>67</v>
      </c>
      <c r="F433" s="14" t="s">
        <v>68</v>
      </c>
      <c r="G433" s="11">
        <v>132.12</v>
      </c>
      <c r="H433" s="15" t="s">
        <v>69</v>
      </c>
      <c r="I433" s="14" t="s">
        <v>1183</v>
      </c>
      <c r="J433" s="14"/>
      <c r="K433" s="16">
        <v>1765223</v>
      </c>
      <c r="L433" s="16"/>
    </row>
    <row r="434" spans="1:12" x14ac:dyDescent="0.2">
      <c r="A434" s="11" t="s">
        <v>855</v>
      </c>
      <c r="B434" s="12" t="s">
        <v>1001</v>
      </c>
      <c r="C434" s="22" t="s">
        <v>192</v>
      </c>
      <c r="D434" s="14" t="s">
        <v>856</v>
      </c>
      <c r="E434" s="14" t="s">
        <v>857</v>
      </c>
      <c r="F434" s="14" t="s">
        <v>858</v>
      </c>
      <c r="G434" s="11">
        <v>180.16</v>
      </c>
      <c r="H434" s="15" t="s">
        <v>859</v>
      </c>
      <c r="I434" s="14" t="s">
        <v>1303</v>
      </c>
      <c r="J434" s="14"/>
      <c r="K434" s="16">
        <v>1907329</v>
      </c>
      <c r="L434" s="16" t="s">
        <v>860</v>
      </c>
    </row>
    <row r="435" spans="1:12" x14ac:dyDescent="0.2">
      <c r="A435" s="11" t="s">
        <v>1003</v>
      </c>
      <c r="B435" s="12" t="s">
        <v>1001</v>
      </c>
      <c r="C435" s="22" t="s">
        <v>192</v>
      </c>
      <c r="D435" s="14" t="s">
        <v>996</v>
      </c>
      <c r="E435" s="14" t="s">
        <v>997</v>
      </c>
      <c r="F435" s="14" t="s">
        <v>998</v>
      </c>
      <c r="G435" s="11">
        <v>126.11</v>
      </c>
      <c r="H435" s="15" t="s">
        <v>999</v>
      </c>
      <c r="I435" s="14" t="s">
        <v>1322</v>
      </c>
      <c r="J435" s="14"/>
      <c r="K435" s="16">
        <v>1341907</v>
      </c>
      <c r="L435" s="16" t="s">
        <v>1000</v>
      </c>
    </row>
    <row r="436" spans="1:12" x14ac:dyDescent="0.2">
      <c r="A436" s="11" t="s">
        <v>32</v>
      </c>
      <c r="B436" s="12" t="s">
        <v>1001</v>
      </c>
      <c r="C436" s="13" t="s">
        <v>33</v>
      </c>
      <c r="D436" s="14" t="s">
        <v>34</v>
      </c>
      <c r="E436" s="14" t="s">
        <v>35</v>
      </c>
      <c r="F436" s="14" t="s">
        <v>36</v>
      </c>
      <c r="G436" s="11">
        <v>260.29000000000002</v>
      </c>
      <c r="H436" s="15" t="s">
        <v>37</v>
      </c>
      <c r="I436" s="14" t="s">
        <v>1178</v>
      </c>
      <c r="J436" s="14"/>
      <c r="K436" s="16"/>
      <c r="L436" s="16"/>
    </row>
    <row r="437" spans="1:12" x14ac:dyDescent="0.2">
      <c r="A437" s="17"/>
      <c r="B437" s="18"/>
      <c r="C437" s="19"/>
      <c r="D437" s="19"/>
      <c r="E437" s="19"/>
      <c r="F437" s="19"/>
      <c r="G437" s="17"/>
      <c r="H437" s="20"/>
      <c r="I437" s="19"/>
      <c r="J437" s="19"/>
      <c r="K437" s="21"/>
      <c r="L437" s="21"/>
    </row>
    <row r="438" spans="1:12" x14ac:dyDescent="0.2">
      <c r="A438" s="11" t="s">
        <v>930</v>
      </c>
      <c r="B438" s="12" t="s">
        <v>1004</v>
      </c>
      <c r="C438" s="13" t="s">
        <v>192</v>
      </c>
      <c r="D438" s="14" t="s">
        <v>931</v>
      </c>
      <c r="E438" s="14" t="s">
        <v>932</v>
      </c>
      <c r="F438" s="14" t="s">
        <v>933</v>
      </c>
      <c r="G438" s="11">
        <v>131.18</v>
      </c>
      <c r="H438" s="15" t="s">
        <v>934</v>
      </c>
      <c r="I438" s="14" t="s">
        <v>1314</v>
      </c>
      <c r="J438" s="14"/>
      <c r="K438" s="16">
        <v>906872</v>
      </c>
      <c r="L438" s="16" t="s">
        <v>935</v>
      </c>
    </row>
    <row r="439" spans="1:12" x14ac:dyDescent="0.2">
      <c r="A439" s="11" t="s">
        <v>400</v>
      </c>
      <c r="B439" s="12" t="s">
        <v>1004</v>
      </c>
      <c r="C439" s="22" t="s">
        <v>192</v>
      </c>
      <c r="D439" s="14" t="s">
        <v>402</v>
      </c>
      <c r="E439" s="14"/>
      <c r="F439" s="14" t="s">
        <v>403</v>
      </c>
      <c r="G439" s="11">
        <v>156.61000000000001</v>
      </c>
      <c r="H439" s="14" t="s">
        <v>404</v>
      </c>
      <c r="I439" s="14" t="s">
        <v>1233</v>
      </c>
      <c r="J439" s="14"/>
      <c r="K439" s="16">
        <v>3594959</v>
      </c>
      <c r="L439" s="16" t="s">
        <v>405</v>
      </c>
    </row>
    <row r="440" spans="1:12" x14ac:dyDescent="0.2">
      <c r="A440" s="11" t="s">
        <v>243</v>
      </c>
      <c r="B440" s="12" t="s">
        <v>1004</v>
      </c>
      <c r="C440" s="22" t="s">
        <v>192</v>
      </c>
      <c r="D440" s="14" t="s">
        <v>244</v>
      </c>
      <c r="E440" s="14"/>
      <c r="F440" s="14" t="s">
        <v>245</v>
      </c>
      <c r="G440" s="11">
        <v>696.66</v>
      </c>
      <c r="H440" s="15" t="s">
        <v>246</v>
      </c>
      <c r="I440" s="14" t="s">
        <v>1212</v>
      </c>
      <c r="J440" s="14"/>
      <c r="K440" s="16">
        <v>3894858</v>
      </c>
      <c r="L440" s="16" t="s">
        <v>247</v>
      </c>
    </row>
    <row r="441" spans="1:12" x14ac:dyDescent="0.2">
      <c r="A441" s="11" t="s">
        <v>46</v>
      </c>
      <c r="B441" s="12" t="s">
        <v>1004</v>
      </c>
      <c r="C441" s="22" t="s">
        <v>192</v>
      </c>
      <c r="D441" s="14" t="s">
        <v>47</v>
      </c>
      <c r="E441" s="14" t="s">
        <v>48</v>
      </c>
      <c r="F441" s="14" t="s">
        <v>49</v>
      </c>
      <c r="G441" s="11">
        <v>122.12</v>
      </c>
      <c r="H441" s="15" t="s">
        <v>50</v>
      </c>
      <c r="I441" s="14" t="s">
        <v>1180</v>
      </c>
      <c r="J441" s="14"/>
      <c r="K441" s="16">
        <v>383619</v>
      </c>
      <c r="L441" s="16" t="s">
        <v>51</v>
      </c>
    </row>
    <row r="442" spans="1:12" x14ac:dyDescent="0.2">
      <c r="A442" s="11" t="s">
        <v>657</v>
      </c>
      <c r="B442" s="12" t="s">
        <v>1004</v>
      </c>
      <c r="C442" s="22" t="s">
        <v>192</v>
      </c>
      <c r="D442" s="14" t="s">
        <v>658</v>
      </c>
      <c r="E442" s="14" t="s">
        <v>659</v>
      </c>
      <c r="F442" s="14" t="s">
        <v>660</v>
      </c>
      <c r="G442" s="11">
        <v>286.27999999999997</v>
      </c>
      <c r="H442" s="14" t="s">
        <v>661</v>
      </c>
      <c r="I442" s="14" t="s">
        <v>1270</v>
      </c>
      <c r="J442" s="14"/>
      <c r="K442" s="16">
        <v>89593</v>
      </c>
      <c r="L442" s="16" t="s">
        <v>662</v>
      </c>
    </row>
    <row r="443" spans="1:12" x14ac:dyDescent="0.2">
      <c r="A443" s="11" t="s">
        <v>32</v>
      </c>
      <c r="B443" s="12" t="s">
        <v>1004</v>
      </c>
      <c r="C443" s="13" t="s">
        <v>33</v>
      </c>
      <c r="D443" s="14" t="s">
        <v>34</v>
      </c>
      <c r="E443" s="14" t="s">
        <v>35</v>
      </c>
      <c r="F443" s="14" t="s">
        <v>36</v>
      </c>
      <c r="G443" s="11">
        <v>260.29000000000002</v>
      </c>
      <c r="H443" s="15" t="s">
        <v>37</v>
      </c>
      <c r="I443" s="14" t="s">
        <v>1178</v>
      </c>
      <c r="J443" s="14"/>
      <c r="K443" s="16"/>
      <c r="L443" s="16"/>
    </row>
    <row r="444" spans="1:12" x14ac:dyDescent="0.2">
      <c r="A444" s="17"/>
      <c r="B444" s="18"/>
      <c r="C444" s="19"/>
      <c r="D444" s="19"/>
      <c r="E444" s="19"/>
      <c r="F444" s="19"/>
      <c r="G444" s="17"/>
      <c r="H444" s="19"/>
      <c r="I444" s="19"/>
      <c r="J444" s="19"/>
      <c r="K444" s="21"/>
      <c r="L444" s="21"/>
    </row>
    <row r="445" spans="1:12" x14ac:dyDescent="0.2">
      <c r="A445" s="11" t="s">
        <v>236</v>
      </c>
      <c r="B445" s="12" t="s">
        <v>1005</v>
      </c>
      <c r="C445" s="13" t="s">
        <v>192</v>
      </c>
      <c r="D445" s="14" t="s">
        <v>238</v>
      </c>
      <c r="E445" s="14" t="s">
        <v>239</v>
      </c>
      <c r="F445" s="14" t="s">
        <v>240</v>
      </c>
      <c r="G445" s="11">
        <v>194.23</v>
      </c>
      <c r="H445" s="15" t="s">
        <v>241</v>
      </c>
      <c r="I445" s="14" t="s">
        <v>1211</v>
      </c>
      <c r="J445" s="14"/>
      <c r="K445" s="16">
        <v>1910173</v>
      </c>
      <c r="L445" s="16" t="s">
        <v>242</v>
      </c>
    </row>
    <row r="446" spans="1:12" x14ac:dyDescent="0.2">
      <c r="A446" s="11" t="s">
        <v>38</v>
      </c>
      <c r="B446" s="12" t="s">
        <v>1005</v>
      </c>
      <c r="C446" s="22" t="s">
        <v>192</v>
      </c>
      <c r="D446" s="14" t="s">
        <v>41</v>
      </c>
      <c r="E446" s="14" t="s">
        <v>42</v>
      </c>
      <c r="F446" s="14" t="s">
        <v>43</v>
      </c>
      <c r="G446" s="11">
        <v>184.24</v>
      </c>
      <c r="H446" s="15" t="s">
        <v>44</v>
      </c>
      <c r="I446" s="14" t="s">
        <v>1179</v>
      </c>
      <c r="J446" s="14"/>
      <c r="K446" s="16">
        <v>742770</v>
      </c>
      <c r="L446" s="16" t="s">
        <v>45</v>
      </c>
    </row>
    <row r="447" spans="1:12" x14ac:dyDescent="0.2">
      <c r="A447" s="11" t="s">
        <v>248</v>
      </c>
      <c r="B447" s="12" t="s">
        <v>1005</v>
      </c>
      <c r="C447" s="22" t="s">
        <v>192</v>
      </c>
      <c r="D447" s="14" t="s">
        <v>609</v>
      </c>
      <c r="E447" s="14" t="s">
        <v>250</v>
      </c>
      <c r="F447" s="14" t="s">
        <v>251</v>
      </c>
      <c r="G447" s="11">
        <v>182.2</v>
      </c>
      <c r="H447" s="15" t="s">
        <v>252</v>
      </c>
      <c r="I447" s="14" t="s">
        <v>1213</v>
      </c>
      <c r="J447" s="14"/>
      <c r="K447" s="16">
        <v>2253770</v>
      </c>
      <c r="L447" s="16"/>
    </row>
    <row r="448" spans="1:12" x14ac:dyDescent="0.2">
      <c r="A448" s="11" t="s">
        <v>352</v>
      </c>
      <c r="B448" s="12" t="s">
        <v>1005</v>
      </c>
      <c r="C448" s="22" t="s">
        <v>192</v>
      </c>
      <c r="D448" s="14" t="s">
        <v>353</v>
      </c>
      <c r="E448" s="14" t="s">
        <v>354</v>
      </c>
      <c r="F448" s="14" t="s">
        <v>355</v>
      </c>
      <c r="G448" s="11">
        <v>136.15</v>
      </c>
      <c r="H448" s="15" t="s">
        <v>356</v>
      </c>
      <c r="I448" s="14" t="s">
        <v>1227</v>
      </c>
      <c r="J448" s="14"/>
      <c r="K448" s="16">
        <v>1934615</v>
      </c>
      <c r="L448" s="16" t="s">
        <v>357</v>
      </c>
    </row>
    <row r="449" spans="1:12" x14ac:dyDescent="0.2">
      <c r="A449" s="11" t="s">
        <v>937</v>
      </c>
      <c r="B449" s="12" t="s">
        <v>1005</v>
      </c>
      <c r="C449" s="22" t="s">
        <v>192</v>
      </c>
      <c r="D449" s="14" t="s">
        <v>938</v>
      </c>
      <c r="E449" s="14" t="s">
        <v>939</v>
      </c>
      <c r="F449" s="14" t="s">
        <v>940</v>
      </c>
      <c r="G449" s="11">
        <v>89.09</v>
      </c>
      <c r="H449" s="15" t="s">
        <v>941</v>
      </c>
      <c r="I449" s="14" t="s">
        <v>1315</v>
      </c>
      <c r="J449" s="14"/>
      <c r="K449" s="16">
        <v>906793</v>
      </c>
      <c r="L449" s="16"/>
    </row>
    <row r="450" spans="1:12" x14ac:dyDescent="0.2">
      <c r="A450" s="11" t="s">
        <v>32</v>
      </c>
      <c r="B450" s="12" t="s">
        <v>1005</v>
      </c>
      <c r="C450" s="13" t="s">
        <v>33</v>
      </c>
      <c r="D450" s="14" t="s">
        <v>34</v>
      </c>
      <c r="E450" s="14" t="s">
        <v>35</v>
      </c>
      <c r="F450" s="14" t="s">
        <v>36</v>
      </c>
      <c r="G450" s="11">
        <v>260.29000000000002</v>
      </c>
      <c r="H450" s="15" t="s">
        <v>37</v>
      </c>
      <c r="I450" s="14" t="s">
        <v>1178</v>
      </c>
      <c r="J450" s="14"/>
      <c r="K450" s="16"/>
      <c r="L450" s="16"/>
    </row>
    <row r="451" spans="1:12" x14ac:dyDescent="0.2">
      <c r="A451" s="17"/>
      <c r="B451" s="18"/>
      <c r="C451" s="19"/>
      <c r="E451" s="19"/>
      <c r="F451" s="19"/>
      <c r="G451" s="17"/>
      <c r="H451" s="20"/>
      <c r="I451" s="19"/>
      <c r="J451" s="19"/>
      <c r="K451" s="21"/>
      <c r="L451" s="21"/>
    </row>
    <row r="452" spans="1:12" x14ac:dyDescent="0.2">
      <c r="A452" s="11" t="s">
        <v>923</v>
      </c>
      <c r="B452" s="12" t="s">
        <v>1006</v>
      </c>
      <c r="C452" s="22" t="s">
        <v>40</v>
      </c>
      <c r="D452" s="14" t="s">
        <v>925</v>
      </c>
      <c r="E452" s="14" t="s">
        <v>926</v>
      </c>
      <c r="F452" s="14" t="s">
        <v>927</v>
      </c>
      <c r="G452" s="11">
        <v>103.12</v>
      </c>
      <c r="H452" s="15" t="s">
        <v>928</v>
      </c>
      <c r="I452" s="14" t="s">
        <v>1313</v>
      </c>
      <c r="J452" s="14"/>
      <c r="K452" s="16">
        <v>906818</v>
      </c>
      <c r="L452" s="16" t="s">
        <v>929</v>
      </c>
    </row>
    <row r="453" spans="1:12" x14ac:dyDescent="0.2">
      <c r="A453" s="11" t="s">
        <v>764</v>
      </c>
      <c r="B453" s="12" t="s">
        <v>1006</v>
      </c>
      <c r="C453" s="22" t="s">
        <v>40</v>
      </c>
      <c r="D453" s="14" t="s">
        <v>765</v>
      </c>
      <c r="E453" s="14" t="s">
        <v>766</v>
      </c>
      <c r="F453" s="14" t="s">
        <v>767</v>
      </c>
      <c r="G453" s="11">
        <v>111.1</v>
      </c>
      <c r="H453" s="15" t="s">
        <v>768</v>
      </c>
      <c r="I453" s="14" t="s">
        <v>1289</v>
      </c>
      <c r="J453" s="14"/>
      <c r="K453" s="16">
        <v>2637</v>
      </c>
      <c r="L453" s="16" t="s">
        <v>769</v>
      </c>
    </row>
    <row r="454" spans="1:12" x14ac:dyDescent="0.2">
      <c r="A454" s="11" t="s">
        <v>151</v>
      </c>
      <c r="B454" s="12" t="s">
        <v>1006</v>
      </c>
      <c r="C454" s="22" t="s">
        <v>40</v>
      </c>
      <c r="D454" s="14" t="s">
        <v>152</v>
      </c>
      <c r="E454" s="14" t="s">
        <v>153</v>
      </c>
      <c r="F454" s="14" t="s">
        <v>154</v>
      </c>
      <c r="G454" s="11">
        <v>137.13999999999999</v>
      </c>
      <c r="H454" s="15" t="s">
        <v>155</v>
      </c>
      <c r="I454" s="14" t="s">
        <v>1195</v>
      </c>
      <c r="J454" s="14"/>
      <c r="K454" s="16">
        <v>742439</v>
      </c>
      <c r="L454" s="16" t="s">
        <v>156</v>
      </c>
    </row>
    <row r="455" spans="1:12" x14ac:dyDescent="0.2">
      <c r="A455" s="11" t="s">
        <v>140</v>
      </c>
      <c r="B455" s="12" t="s">
        <v>1006</v>
      </c>
      <c r="C455" s="13" t="s">
        <v>40</v>
      </c>
      <c r="D455" s="14" t="s">
        <v>143</v>
      </c>
      <c r="E455" s="14" t="s">
        <v>142</v>
      </c>
      <c r="F455" s="14" t="s">
        <v>144</v>
      </c>
      <c r="G455" s="11">
        <v>192.21</v>
      </c>
      <c r="H455" s="15" t="s">
        <v>145</v>
      </c>
      <c r="I455" s="14" t="s">
        <v>1196</v>
      </c>
      <c r="J455" s="14"/>
      <c r="K455" s="16">
        <v>3725147</v>
      </c>
      <c r="L455" s="16"/>
    </row>
    <row r="456" spans="1:12" x14ac:dyDescent="0.2">
      <c r="A456" s="11" t="s">
        <v>32</v>
      </c>
      <c r="B456" s="12" t="s">
        <v>1006</v>
      </c>
      <c r="C456" s="13" t="s">
        <v>33</v>
      </c>
      <c r="D456" s="14" t="s">
        <v>34</v>
      </c>
      <c r="E456" s="14" t="s">
        <v>35</v>
      </c>
      <c r="F456" s="14" t="s">
        <v>36</v>
      </c>
      <c r="G456" s="11">
        <v>260.29000000000002</v>
      </c>
      <c r="H456" s="15" t="s">
        <v>37</v>
      </c>
      <c r="I456" s="14" t="s">
        <v>1178</v>
      </c>
      <c r="J456" s="14"/>
      <c r="K456" s="16"/>
      <c r="L456" s="16"/>
    </row>
    <row r="457" spans="1:12" x14ac:dyDescent="0.2">
      <c r="A457" s="17"/>
      <c r="B457" s="18"/>
      <c r="C457" s="19"/>
      <c r="D457" s="19"/>
      <c r="E457" s="19"/>
      <c r="F457" s="19"/>
      <c r="G457" s="17"/>
      <c r="H457" s="20"/>
      <c r="I457" s="19"/>
      <c r="J457" s="19"/>
      <c r="K457" s="21"/>
      <c r="L457" s="21"/>
    </row>
    <row r="458" spans="1:12" x14ac:dyDescent="0.2">
      <c r="A458" s="11" t="s">
        <v>1007</v>
      </c>
      <c r="B458" s="12" t="s">
        <v>1008</v>
      </c>
      <c r="C458" s="13" t="s">
        <v>1009</v>
      </c>
      <c r="D458" s="14" t="s">
        <v>1010</v>
      </c>
      <c r="E458" s="14" t="s">
        <v>1011</v>
      </c>
      <c r="F458" s="14" t="s">
        <v>1012</v>
      </c>
      <c r="G458" s="11">
        <v>230.31</v>
      </c>
      <c r="H458" s="15" t="s">
        <v>1013</v>
      </c>
      <c r="I458" s="14" t="s">
        <v>1323</v>
      </c>
      <c r="J458" s="14"/>
      <c r="K458" s="16">
        <v>1782580</v>
      </c>
      <c r="L458" s="16"/>
    </row>
    <row r="459" spans="1:12" x14ac:dyDescent="0.2">
      <c r="A459" s="11" t="s">
        <v>894</v>
      </c>
      <c r="B459" s="12" t="s">
        <v>1008</v>
      </c>
      <c r="C459" s="13" t="s">
        <v>1009</v>
      </c>
      <c r="D459" s="14" t="s">
        <v>895</v>
      </c>
      <c r="E459" s="14"/>
      <c r="F459" s="14" t="s">
        <v>896</v>
      </c>
      <c r="G459" s="11">
        <v>116.07</v>
      </c>
      <c r="H459" s="14" t="s">
        <v>897</v>
      </c>
      <c r="I459" s="14" t="s">
        <v>1309</v>
      </c>
      <c r="J459" s="14"/>
      <c r="K459" s="16">
        <v>605763</v>
      </c>
      <c r="L459" s="16" t="s">
        <v>898</v>
      </c>
    </row>
    <row r="460" spans="1:12" x14ac:dyDescent="0.2">
      <c r="A460" s="11" t="s">
        <v>1014</v>
      </c>
      <c r="B460" s="12" t="s">
        <v>1008</v>
      </c>
      <c r="C460" s="13" t="s">
        <v>1009</v>
      </c>
      <c r="D460" s="14" t="s">
        <v>1015</v>
      </c>
      <c r="E460" s="14"/>
      <c r="F460" s="14" t="s">
        <v>1016</v>
      </c>
      <c r="G460" s="11">
        <v>132.12</v>
      </c>
      <c r="H460" s="15" t="s">
        <v>1017</v>
      </c>
      <c r="I460" s="14" t="s">
        <v>1324</v>
      </c>
      <c r="J460" s="14"/>
      <c r="K460" s="16">
        <v>1209725</v>
      </c>
      <c r="L460" s="16" t="s">
        <v>1018</v>
      </c>
    </row>
    <row r="461" spans="1:12" x14ac:dyDescent="0.2">
      <c r="A461" s="11" t="s">
        <v>1019</v>
      </c>
      <c r="B461" s="12" t="s">
        <v>1008</v>
      </c>
      <c r="C461" s="13" t="s">
        <v>1009</v>
      </c>
      <c r="D461" s="14" t="s">
        <v>1020</v>
      </c>
      <c r="E461" s="14" t="s">
        <v>1021</v>
      </c>
      <c r="F461" s="14" t="s">
        <v>1022</v>
      </c>
      <c r="G461" s="11">
        <v>286.41000000000003</v>
      </c>
      <c r="H461" s="15" t="s">
        <v>1023</v>
      </c>
      <c r="I461" s="14" t="s">
        <v>1325</v>
      </c>
      <c r="J461" s="14"/>
      <c r="K461" s="16">
        <v>1792831</v>
      </c>
      <c r="L461" s="16"/>
    </row>
    <row r="462" spans="1:12" x14ac:dyDescent="0.2">
      <c r="A462" s="11" t="s">
        <v>1166</v>
      </c>
      <c r="B462" s="12" t="s">
        <v>1008</v>
      </c>
      <c r="C462" s="13" t="s">
        <v>1009</v>
      </c>
      <c r="D462" s="14" t="s">
        <v>1024</v>
      </c>
      <c r="E462" s="14" t="s">
        <v>1025</v>
      </c>
      <c r="F462" s="14" t="s">
        <v>1026</v>
      </c>
      <c r="G462" s="11">
        <v>116.07</v>
      </c>
      <c r="H462" s="15" t="s">
        <v>1027</v>
      </c>
      <c r="I462" s="14" t="s">
        <v>1326</v>
      </c>
      <c r="J462" s="14"/>
      <c r="K462" s="16">
        <v>605762</v>
      </c>
      <c r="L462" s="16" t="s">
        <v>1028</v>
      </c>
    </row>
    <row r="463" spans="1:12" x14ac:dyDescent="0.2">
      <c r="A463" s="11" t="s">
        <v>1029</v>
      </c>
      <c r="B463" s="12" t="s">
        <v>1008</v>
      </c>
      <c r="C463" s="13" t="s">
        <v>1009</v>
      </c>
      <c r="D463" s="14" t="s">
        <v>1030</v>
      </c>
      <c r="E463" s="14" t="s">
        <v>1031</v>
      </c>
      <c r="F463" s="14" t="s">
        <v>1032</v>
      </c>
      <c r="G463" s="11">
        <v>89.05</v>
      </c>
      <c r="H463" s="15" t="s">
        <v>1033</v>
      </c>
      <c r="I463" s="14" t="s">
        <v>1327</v>
      </c>
      <c r="J463" s="14"/>
      <c r="K463" s="16">
        <v>1743294</v>
      </c>
      <c r="L463" s="16"/>
    </row>
    <row r="464" spans="1:12" x14ac:dyDescent="0.2">
      <c r="A464" s="11" t="s">
        <v>602</v>
      </c>
      <c r="B464" s="12" t="s">
        <v>1008</v>
      </c>
      <c r="C464" s="13" t="s">
        <v>1009</v>
      </c>
      <c r="D464" s="14" t="s">
        <v>603</v>
      </c>
      <c r="E464" s="14" t="s">
        <v>604</v>
      </c>
      <c r="F464" s="14" t="s">
        <v>605</v>
      </c>
      <c r="G464" s="11">
        <v>160.16999999999999</v>
      </c>
      <c r="H464" s="15" t="s">
        <v>606</v>
      </c>
      <c r="I464" s="14" t="s">
        <v>1263</v>
      </c>
      <c r="J464" s="14"/>
      <c r="K464" s="16">
        <v>1210024</v>
      </c>
      <c r="L464" s="16" t="s">
        <v>607</v>
      </c>
    </row>
    <row r="465" spans="1:12" x14ac:dyDescent="0.2">
      <c r="A465" s="11" t="s">
        <v>1034</v>
      </c>
      <c r="B465" s="12" t="s">
        <v>1008</v>
      </c>
      <c r="C465" s="13" t="s">
        <v>1009</v>
      </c>
      <c r="D465" s="14" t="s">
        <v>1035</v>
      </c>
      <c r="E465" s="14" t="s">
        <v>1036</v>
      </c>
      <c r="F465" s="14" t="s">
        <v>1037</v>
      </c>
      <c r="G465" s="11">
        <v>202.25</v>
      </c>
      <c r="H465" s="15" t="s">
        <v>1038</v>
      </c>
      <c r="I465" s="14" t="s">
        <v>1328</v>
      </c>
      <c r="J465" s="14"/>
      <c r="K465" s="16">
        <v>1210591</v>
      </c>
      <c r="L465" s="16" t="s">
        <v>1039</v>
      </c>
    </row>
    <row r="466" spans="1:12" x14ac:dyDescent="0.2">
      <c r="A466" s="11" t="s">
        <v>1040</v>
      </c>
      <c r="B466" s="12" t="s">
        <v>1008</v>
      </c>
      <c r="C466" s="13" t="s">
        <v>1009</v>
      </c>
      <c r="D466" s="14" t="s">
        <v>1041</v>
      </c>
      <c r="E466" s="14" t="s">
        <v>1042</v>
      </c>
      <c r="F466" s="14" t="s">
        <v>1043</v>
      </c>
      <c r="G466" s="37">
        <v>174.2</v>
      </c>
      <c r="H466" s="15" t="s">
        <v>1044</v>
      </c>
      <c r="I466" s="14" t="s">
        <v>1329</v>
      </c>
      <c r="J466" s="14"/>
      <c r="K466" s="16">
        <v>1210161</v>
      </c>
      <c r="L466" s="16"/>
    </row>
    <row r="467" spans="1:12" x14ac:dyDescent="0.2">
      <c r="A467" s="11" t="s">
        <v>32</v>
      </c>
      <c r="B467" s="12" t="s">
        <v>1008</v>
      </c>
      <c r="C467" s="13" t="s">
        <v>33</v>
      </c>
      <c r="D467" s="14" t="s">
        <v>34</v>
      </c>
      <c r="E467" s="14" t="s">
        <v>35</v>
      </c>
      <c r="F467" s="14" t="s">
        <v>36</v>
      </c>
      <c r="G467" s="11">
        <v>260.29000000000002</v>
      </c>
      <c r="H467" s="15" t="s">
        <v>37</v>
      </c>
      <c r="I467" s="14" t="s">
        <v>1178</v>
      </c>
      <c r="J467" s="14"/>
      <c r="K467" s="16"/>
      <c r="L467" s="16"/>
    </row>
    <row r="468" spans="1:12" x14ac:dyDescent="0.2">
      <c r="A468" s="17"/>
      <c r="B468" s="18"/>
      <c r="C468" s="19"/>
      <c r="D468" s="19"/>
      <c r="E468" s="19"/>
      <c r="F468" s="19"/>
      <c r="G468" s="17"/>
      <c r="H468" s="20"/>
      <c r="I468" s="19"/>
      <c r="J468" s="19"/>
      <c r="K468" s="21"/>
      <c r="L468" s="21"/>
    </row>
    <row r="469" spans="1:12" x14ac:dyDescent="0.2">
      <c r="A469" s="11" t="s">
        <v>108</v>
      </c>
      <c r="B469" s="12" t="s">
        <v>1045</v>
      </c>
      <c r="C469" s="13" t="s">
        <v>159</v>
      </c>
      <c r="D469" s="14" t="s">
        <v>109</v>
      </c>
      <c r="E469" s="14" t="s">
        <v>110</v>
      </c>
      <c r="F469" s="14" t="s">
        <v>111</v>
      </c>
      <c r="G469" s="11">
        <v>254.22</v>
      </c>
      <c r="H469" s="15" t="s">
        <v>112</v>
      </c>
      <c r="I469" s="14" t="s">
        <v>1191</v>
      </c>
      <c r="J469" s="14"/>
      <c r="K469" s="16">
        <v>650741</v>
      </c>
      <c r="L469" s="16"/>
    </row>
    <row r="470" spans="1:12" x14ac:dyDescent="0.2">
      <c r="A470" s="11" t="s">
        <v>1007</v>
      </c>
      <c r="B470" s="12" t="s">
        <v>1045</v>
      </c>
      <c r="C470" s="22" t="s">
        <v>159</v>
      </c>
      <c r="D470" s="14" t="s">
        <v>1010</v>
      </c>
      <c r="E470" s="14" t="s">
        <v>1011</v>
      </c>
      <c r="F470" s="14" t="s">
        <v>1012</v>
      </c>
      <c r="G470" s="11">
        <v>230.31</v>
      </c>
      <c r="H470" s="15" t="s">
        <v>1013</v>
      </c>
      <c r="I470" s="14" t="s">
        <v>1323</v>
      </c>
      <c r="J470" s="14"/>
      <c r="K470" s="16">
        <v>1782580</v>
      </c>
      <c r="L470" s="16"/>
    </row>
    <row r="471" spans="1:12" x14ac:dyDescent="0.2">
      <c r="A471" s="11" t="s">
        <v>1046</v>
      </c>
      <c r="B471" s="12" t="s">
        <v>1045</v>
      </c>
      <c r="C471" s="22" t="s">
        <v>159</v>
      </c>
      <c r="D471" s="14" t="s">
        <v>1047</v>
      </c>
      <c r="E471" s="14" t="s">
        <v>1048</v>
      </c>
      <c r="F471" s="14" t="s">
        <v>1049</v>
      </c>
      <c r="G471" s="11">
        <v>179.18</v>
      </c>
      <c r="H471" s="15" t="s">
        <v>1050</v>
      </c>
      <c r="I471" s="14" t="s">
        <v>1330</v>
      </c>
      <c r="J471" s="14"/>
      <c r="K471" s="16">
        <v>1073987</v>
      </c>
      <c r="L471" s="16" t="s">
        <v>1051</v>
      </c>
    </row>
    <row r="472" spans="1:12" x14ac:dyDescent="0.2">
      <c r="A472" s="11" t="s">
        <v>220</v>
      </c>
      <c r="B472" s="12" t="s">
        <v>1045</v>
      </c>
      <c r="C472" s="22" t="s">
        <v>159</v>
      </c>
      <c r="D472" s="14" t="s">
        <v>221</v>
      </c>
      <c r="E472" s="14" t="s">
        <v>222</v>
      </c>
      <c r="F472" s="14" t="s">
        <v>223</v>
      </c>
      <c r="G472" s="11">
        <v>342.17</v>
      </c>
      <c r="H472" s="15" t="s">
        <v>224</v>
      </c>
      <c r="I472" s="14" t="s">
        <v>1208</v>
      </c>
      <c r="J472" s="14"/>
      <c r="K472" s="16">
        <v>2228443</v>
      </c>
      <c r="L472" s="16"/>
    </row>
    <row r="473" spans="1:12" x14ac:dyDescent="0.2">
      <c r="A473" s="11" t="s">
        <v>1046</v>
      </c>
      <c r="B473" s="12" t="s">
        <v>1045</v>
      </c>
      <c r="C473" s="22" t="s">
        <v>159</v>
      </c>
      <c r="D473" s="14" t="s">
        <v>1052</v>
      </c>
      <c r="E473" s="14" t="s">
        <v>1053</v>
      </c>
      <c r="F473" s="14" t="s">
        <v>1054</v>
      </c>
      <c r="G473" s="11">
        <v>132.07</v>
      </c>
      <c r="H473" s="15" t="s">
        <v>1055</v>
      </c>
      <c r="I473" s="14" t="s">
        <v>1331</v>
      </c>
      <c r="J473" s="14"/>
      <c r="K473" s="16">
        <v>1705475</v>
      </c>
      <c r="L473" s="16"/>
    </row>
    <row r="474" spans="1:12" x14ac:dyDescent="0.2">
      <c r="A474" s="11" t="s">
        <v>1040</v>
      </c>
      <c r="B474" s="12" t="s">
        <v>1045</v>
      </c>
      <c r="C474" s="22" t="s">
        <v>159</v>
      </c>
      <c r="D474" s="14" t="s">
        <v>1041</v>
      </c>
      <c r="E474" s="14" t="s">
        <v>1042</v>
      </c>
      <c r="F474" s="14" t="s">
        <v>1043</v>
      </c>
      <c r="G474" s="37">
        <v>174.2</v>
      </c>
      <c r="H474" s="15" t="s">
        <v>1044</v>
      </c>
      <c r="I474" s="14" t="s">
        <v>1329</v>
      </c>
      <c r="J474" s="14"/>
      <c r="K474" s="16">
        <v>1210161</v>
      </c>
      <c r="L474" s="16"/>
    </row>
    <row r="475" spans="1:12" x14ac:dyDescent="0.2">
      <c r="A475" s="11" t="s">
        <v>32</v>
      </c>
      <c r="B475" s="12" t="s">
        <v>1045</v>
      </c>
      <c r="C475" s="13" t="s">
        <v>33</v>
      </c>
      <c r="D475" s="14" t="s">
        <v>34</v>
      </c>
      <c r="E475" s="14" t="s">
        <v>35</v>
      </c>
      <c r="F475" s="14" t="s">
        <v>36</v>
      </c>
      <c r="G475" s="11">
        <v>260.29000000000002</v>
      </c>
      <c r="H475" s="15" t="s">
        <v>37</v>
      </c>
      <c r="I475" s="14" t="s">
        <v>1178</v>
      </c>
      <c r="J475" s="14"/>
      <c r="K475" s="16"/>
      <c r="L475" s="16"/>
    </row>
    <row r="476" spans="1:12" x14ac:dyDescent="0.2">
      <c r="A476" s="17"/>
      <c r="B476" s="18"/>
      <c r="C476" s="19"/>
      <c r="D476" s="19"/>
      <c r="E476" s="19"/>
      <c r="F476" s="19"/>
      <c r="G476" s="17"/>
      <c r="H476" s="20"/>
      <c r="I476" s="19"/>
      <c r="J476" s="19"/>
      <c r="K476" s="21"/>
      <c r="L476" s="21"/>
    </row>
    <row r="477" spans="1:12" x14ac:dyDescent="0.2">
      <c r="A477" s="11" t="s">
        <v>322</v>
      </c>
      <c r="B477" s="12" t="s">
        <v>1056</v>
      </c>
      <c r="C477" s="13" t="s">
        <v>192</v>
      </c>
      <c r="D477" s="14" t="s">
        <v>323</v>
      </c>
      <c r="E477" s="14" t="s">
        <v>324</v>
      </c>
      <c r="F477" s="14" t="s">
        <v>325</v>
      </c>
      <c r="G477" s="11">
        <v>150.15</v>
      </c>
      <c r="H477" s="15" t="s">
        <v>326</v>
      </c>
      <c r="I477" s="14" t="s">
        <v>1222</v>
      </c>
      <c r="J477" s="14"/>
      <c r="K477" s="16">
        <v>1764392</v>
      </c>
      <c r="L477" s="16" t="s">
        <v>327</v>
      </c>
    </row>
    <row r="478" spans="1:12" x14ac:dyDescent="0.2">
      <c r="A478" s="11">
        <v>74</v>
      </c>
      <c r="B478" s="12" t="s">
        <v>1056</v>
      </c>
      <c r="C478" s="22" t="s">
        <v>192</v>
      </c>
      <c r="D478" s="14" t="s">
        <v>1057</v>
      </c>
      <c r="E478" s="14" t="s">
        <v>1058</v>
      </c>
      <c r="F478" s="14" t="s">
        <v>1059</v>
      </c>
      <c r="G478" s="11">
        <v>146.13999999999999</v>
      </c>
      <c r="H478" s="15" t="s">
        <v>1060</v>
      </c>
      <c r="I478" s="14" t="s">
        <v>1332</v>
      </c>
      <c r="J478" s="14"/>
      <c r="K478" s="16">
        <v>1209788</v>
      </c>
      <c r="L478" s="16" t="s">
        <v>1061</v>
      </c>
    </row>
    <row r="479" spans="1:12" x14ac:dyDescent="0.2">
      <c r="A479" s="11" t="s">
        <v>1062</v>
      </c>
      <c r="B479" s="12" t="s">
        <v>1056</v>
      </c>
      <c r="C479" s="22" t="s">
        <v>192</v>
      </c>
      <c r="D479" s="14" t="s">
        <v>1063</v>
      </c>
      <c r="E479" s="14"/>
      <c r="F479" s="14" t="s">
        <v>1064</v>
      </c>
      <c r="G479" s="11">
        <v>122.12</v>
      </c>
      <c r="H479" s="15" t="s">
        <v>1065</v>
      </c>
      <c r="I479" s="14" t="s">
        <v>1333</v>
      </c>
      <c r="J479" s="14"/>
      <c r="K479" s="16">
        <v>636131</v>
      </c>
      <c r="L479" s="16" t="s">
        <v>1066</v>
      </c>
    </row>
    <row r="480" spans="1:12" x14ac:dyDescent="0.2">
      <c r="A480" s="11" t="s">
        <v>1067</v>
      </c>
      <c r="B480" s="12" t="s">
        <v>1056</v>
      </c>
      <c r="C480" s="22" t="s">
        <v>192</v>
      </c>
      <c r="D480" s="14" t="s">
        <v>1068</v>
      </c>
      <c r="E480" s="14"/>
      <c r="F480" s="14" t="s">
        <v>1069</v>
      </c>
      <c r="G480" s="11">
        <v>90.04</v>
      </c>
      <c r="H480" s="15" t="s">
        <v>1070</v>
      </c>
      <c r="I480" s="14" t="s">
        <v>1334</v>
      </c>
      <c r="J480" s="14"/>
      <c r="K480" s="16">
        <v>385686</v>
      </c>
      <c r="L480" s="16" t="s">
        <v>1071</v>
      </c>
    </row>
    <row r="481" spans="1:12" x14ac:dyDescent="0.2">
      <c r="A481" s="11" t="s">
        <v>1072</v>
      </c>
      <c r="B481" s="12" t="s">
        <v>1056</v>
      </c>
      <c r="C481" s="22" t="s">
        <v>192</v>
      </c>
      <c r="D481" s="14" t="s">
        <v>1073</v>
      </c>
      <c r="E481" s="14" t="s">
        <v>1074</v>
      </c>
      <c r="F481" s="14" t="s">
        <v>1075</v>
      </c>
      <c r="G481" s="11">
        <v>166.13</v>
      </c>
      <c r="H481" s="15" t="s">
        <v>1076</v>
      </c>
      <c r="I481" s="14" t="s">
        <v>1335</v>
      </c>
      <c r="J481" s="14"/>
      <c r="K481" s="16">
        <v>1909333</v>
      </c>
      <c r="L481" s="16" t="s">
        <v>1077</v>
      </c>
    </row>
    <row r="482" spans="1:12" x14ac:dyDescent="0.2">
      <c r="A482" s="11" t="s">
        <v>32</v>
      </c>
      <c r="B482" s="12" t="s">
        <v>1056</v>
      </c>
      <c r="C482" s="13" t="s">
        <v>33</v>
      </c>
      <c r="D482" s="14" t="s">
        <v>34</v>
      </c>
      <c r="E482" s="14" t="s">
        <v>35</v>
      </c>
      <c r="F482" s="14" t="s">
        <v>36</v>
      </c>
      <c r="G482" s="11">
        <v>260.29000000000002</v>
      </c>
      <c r="H482" s="15" t="s">
        <v>37</v>
      </c>
      <c r="I482" s="14" t="s">
        <v>1178</v>
      </c>
      <c r="J482" s="14"/>
      <c r="K482" s="16"/>
      <c r="L482" s="16"/>
    </row>
    <row r="483" spans="1:12" x14ac:dyDescent="0.2">
      <c r="A483" s="17"/>
      <c r="B483" s="18"/>
      <c r="C483" s="19"/>
      <c r="D483" s="19"/>
      <c r="E483" s="19"/>
      <c r="F483" s="19"/>
      <c r="G483" s="17"/>
      <c r="H483" s="20"/>
      <c r="I483" s="19"/>
      <c r="J483" s="19"/>
      <c r="K483" s="21"/>
      <c r="L483" s="21"/>
    </row>
    <row r="484" spans="1:12" x14ac:dyDescent="0.2">
      <c r="A484" s="11" t="s">
        <v>322</v>
      </c>
      <c r="B484" s="12" t="s">
        <v>1078</v>
      </c>
      <c r="C484" s="13" t="s">
        <v>40</v>
      </c>
      <c r="D484" s="14" t="s">
        <v>323</v>
      </c>
      <c r="E484" s="14" t="s">
        <v>324</v>
      </c>
      <c r="F484" s="14" t="s">
        <v>325</v>
      </c>
      <c r="G484" s="11">
        <v>150.15</v>
      </c>
      <c r="H484" s="15" t="s">
        <v>326</v>
      </c>
      <c r="I484" s="14" t="s">
        <v>1222</v>
      </c>
      <c r="J484" s="14"/>
      <c r="K484" s="16">
        <v>1764392</v>
      </c>
      <c r="L484" s="16" t="s">
        <v>327</v>
      </c>
    </row>
    <row r="485" spans="1:12" x14ac:dyDescent="0.2">
      <c r="A485" s="11" t="s">
        <v>291</v>
      </c>
      <c r="B485" s="12" t="s">
        <v>1078</v>
      </c>
      <c r="C485" s="22" t="s">
        <v>40</v>
      </c>
      <c r="D485" s="14" t="s">
        <v>292</v>
      </c>
      <c r="E485" s="14" t="s">
        <v>293</v>
      </c>
      <c r="F485" s="14" t="s">
        <v>294</v>
      </c>
      <c r="G485" s="11">
        <v>188.22</v>
      </c>
      <c r="H485" s="15" t="s">
        <v>295</v>
      </c>
      <c r="I485" s="14" t="s">
        <v>1218</v>
      </c>
      <c r="J485" s="14"/>
      <c r="K485" s="16">
        <v>1101094</v>
      </c>
      <c r="L485" s="16" t="s">
        <v>296</v>
      </c>
    </row>
    <row r="486" spans="1:12" x14ac:dyDescent="0.2">
      <c r="A486" s="11" t="s">
        <v>220</v>
      </c>
      <c r="B486" s="12" t="s">
        <v>1078</v>
      </c>
      <c r="C486" s="22" t="s">
        <v>40</v>
      </c>
      <c r="D486" s="14" t="s">
        <v>221</v>
      </c>
      <c r="E486" s="14" t="s">
        <v>222</v>
      </c>
      <c r="F486" s="14" t="s">
        <v>223</v>
      </c>
      <c r="G486" s="11">
        <v>342.17</v>
      </c>
      <c r="H486" s="15" t="s">
        <v>224</v>
      </c>
      <c r="I486" s="14" t="s">
        <v>1208</v>
      </c>
      <c r="J486" s="14"/>
      <c r="K486" s="16">
        <v>2228443</v>
      </c>
      <c r="L486" s="16"/>
    </row>
    <row r="487" spans="1:12" x14ac:dyDescent="0.2">
      <c r="A487" s="11" t="s">
        <v>1079</v>
      </c>
      <c r="B487" s="12" t="s">
        <v>1078</v>
      </c>
      <c r="C487" s="22" t="s">
        <v>40</v>
      </c>
      <c r="D487" s="14" t="s">
        <v>1080</v>
      </c>
      <c r="E487" s="14" t="s">
        <v>1081</v>
      </c>
      <c r="F487" s="14" t="s">
        <v>1082</v>
      </c>
      <c r="G487" s="11">
        <v>174.11</v>
      </c>
      <c r="H487" s="15" t="s">
        <v>1083</v>
      </c>
      <c r="I487" s="14" t="s">
        <v>1336</v>
      </c>
      <c r="J487" s="14"/>
      <c r="K487" s="16">
        <v>1725830</v>
      </c>
      <c r="L487" s="16"/>
    </row>
    <row r="488" spans="1:12" x14ac:dyDescent="0.2">
      <c r="A488" s="11" t="s">
        <v>32</v>
      </c>
      <c r="B488" s="12" t="s">
        <v>1078</v>
      </c>
      <c r="C488" s="13" t="s">
        <v>33</v>
      </c>
      <c r="D488" s="14" t="s">
        <v>34</v>
      </c>
      <c r="E488" s="14" t="s">
        <v>35</v>
      </c>
      <c r="F488" s="14" t="s">
        <v>36</v>
      </c>
      <c r="G488" s="11">
        <v>260.29000000000002</v>
      </c>
      <c r="H488" s="15" t="s">
        <v>37</v>
      </c>
      <c r="I488" s="14" t="s">
        <v>1178</v>
      </c>
      <c r="J488" s="14"/>
      <c r="K488" s="16"/>
      <c r="L488" s="16"/>
    </row>
    <row r="489" spans="1:12" x14ac:dyDescent="0.2">
      <c r="A489" s="17"/>
      <c r="B489" s="18"/>
      <c r="C489" s="19"/>
      <c r="D489" s="19"/>
      <c r="E489" s="19"/>
      <c r="F489" s="19"/>
      <c r="G489" s="17"/>
      <c r="H489" s="20"/>
      <c r="I489" s="19"/>
      <c r="J489" s="19"/>
      <c r="K489" s="21"/>
      <c r="L489" s="21"/>
    </row>
    <row r="490" spans="1:12" x14ac:dyDescent="0.2">
      <c r="A490" s="11" t="s">
        <v>700</v>
      </c>
      <c r="B490" s="12" t="s">
        <v>1084</v>
      </c>
      <c r="C490" s="13" t="s">
        <v>159</v>
      </c>
      <c r="D490" s="14" t="s">
        <v>1085</v>
      </c>
      <c r="E490" s="14" t="s">
        <v>702</v>
      </c>
      <c r="F490" s="14" t="s">
        <v>703</v>
      </c>
      <c r="G490" s="11">
        <v>203.24</v>
      </c>
      <c r="H490" s="15" t="s">
        <v>704</v>
      </c>
      <c r="I490" s="15" t="s">
        <v>1278</v>
      </c>
      <c r="J490" s="14"/>
      <c r="K490" s="16">
        <v>171120</v>
      </c>
      <c r="L490" s="16" t="s">
        <v>1086</v>
      </c>
    </row>
    <row r="491" spans="1:12" x14ac:dyDescent="0.2">
      <c r="A491" s="11" t="s">
        <v>1019</v>
      </c>
      <c r="B491" s="12" t="s">
        <v>1084</v>
      </c>
      <c r="C491" s="22" t="s">
        <v>159</v>
      </c>
      <c r="D491" s="14" t="s">
        <v>1020</v>
      </c>
      <c r="E491" s="14" t="s">
        <v>1021</v>
      </c>
      <c r="F491" s="14" t="s">
        <v>1022</v>
      </c>
      <c r="G491" s="11">
        <v>286.41000000000003</v>
      </c>
      <c r="H491" s="15" t="s">
        <v>1023</v>
      </c>
      <c r="I491" s="14" t="s">
        <v>1325</v>
      </c>
      <c r="J491" s="14"/>
      <c r="K491" s="16">
        <v>1792831</v>
      </c>
      <c r="L491" s="16"/>
    </row>
    <row r="492" spans="1:12" x14ac:dyDescent="0.2">
      <c r="A492" s="11" t="s">
        <v>1029</v>
      </c>
      <c r="B492" s="12" t="s">
        <v>1084</v>
      </c>
      <c r="C492" s="22" t="s">
        <v>159</v>
      </c>
      <c r="D492" s="14" t="s">
        <v>1030</v>
      </c>
      <c r="E492" s="14" t="s">
        <v>1031</v>
      </c>
      <c r="F492" s="14" t="s">
        <v>1032</v>
      </c>
      <c r="G492" s="11">
        <v>89.05</v>
      </c>
      <c r="H492" s="15" t="s">
        <v>1033</v>
      </c>
      <c r="I492" s="14" t="s">
        <v>1327</v>
      </c>
      <c r="J492" s="14"/>
      <c r="K492" s="16">
        <v>1743294</v>
      </c>
      <c r="L492" s="16"/>
    </row>
    <row r="493" spans="1:12" x14ac:dyDescent="0.2">
      <c r="A493" s="11" t="s">
        <v>52</v>
      </c>
      <c r="B493" s="12" t="s">
        <v>1084</v>
      </c>
      <c r="C493" s="22" t="s">
        <v>159</v>
      </c>
      <c r="D493" s="14" t="s">
        <v>53</v>
      </c>
      <c r="E493" s="14" t="s">
        <v>54</v>
      </c>
      <c r="F493" s="14" t="s">
        <v>55</v>
      </c>
      <c r="G493" s="11">
        <v>254.15</v>
      </c>
      <c r="H493" s="15" t="s">
        <v>56</v>
      </c>
      <c r="I493" s="14" t="s">
        <v>1181</v>
      </c>
      <c r="J493" s="14"/>
      <c r="K493" s="16">
        <v>1887659</v>
      </c>
      <c r="L493" s="16" t="s">
        <v>57</v>
      </c>
    </row>
    <row r="494" spans="1:12" x14ac:dyDescent="0.2">
      <c r="A494" s="11" t="s">
        <v>1034</v>
      </c>
      <c r="B494" s="12" t="s">
        <v>1084</v>
      </c>
      <c r="C494" s="22" t="s">
        <v>159</v>
      </c>
      <c r="D494" s="14" t="s">
        <v>1035</v>
      </c>
      <c r="E494" s="14" t="s">
        <v>1036</v>
      </c>
      <c r="F494" s="14" t="s">
        <v>1037</v>
      </c>
      <c r="G494" s="11">
        <v>202.25</v>
      </c>
      <c r="H494" s="15" t="s">
        <v>1038</v>
      </c>
      <c r="I494" s="14" t="s">
        <v>1328</v>
      </c>
      <c r="J494" s="14"/>
      <c r="K494" s="16">
        <v>1210591</v>
      </c>
      <c r="L494" s="16" t="s">
        <v>1039</v>
      </c>
    </row>
    <row r="495" spans="1:12" x14ac:dyDescent="0.2">
      <c r="A495" s="11" t="s">
        <v>1040</v>
      </c>
      <c r="B495" s="12" t="s">
        <v>1084</v>
      </c>
      <c r="C495" s="22" t="s">
        <v>159</v>
      </c>
      <c r="D495" s="14" t="s">
        <v>1041</v>
      </c>
      <c r="E495" s="14" t="s">
        <v>1042</v>
      </c>
      <c r="F495" s="14" t="s">
        <v>1043</v>
      </c>
      <c r="G495" s="37">
        <v>174.2</v>
      </c>
      <c r="H495" s="15" t="s">
        <v>1044</v>
      </c>
      <c r="I495" s="14" t="s">
        <v>1329</v>
      </c>
      <c r="J495" s="14"/>
      <c r="K495" s="16">
        <v>1210161</v>
      </c>
      <c r="L495" s="16"/>
    </row>
    <row r="496" spans="1:12" x14ac:dyDescent="0.2">
      <c r="A496" s="11" t="s">
        <v>32</v>
      </c>
      <c r="B496" s="12" t="s">
        <v>1084</v>
      </c>
      <c r="C496" s="13" t="s">
        <v>33</v>
      </c>
      <c r="D496" s="14" t="s">
        <v>916</v>
      </c>
      <c r="E496" s="14" t="s">
        <v>35</v>
      </c>
      <c r="F496" s="14" t="s">
        <v>36</v>
      </c>
      <c r="G496" s="11">
        <v>260.29000000000002</v>
      </c>
      <c r="H496" s="15" t="s">
        <v>37</v>
      </c>
      <c r="I496" s="14" t="s">
        <v>1178</v>
      </c>
      <c r="J496" s="14"/>
      <c r="K496" s="16"/>
      <c r="L496" s="16"/>
    </row>
    <row r="497" spans="1:12" x14ac:dyDescent="0.2">
      <c r="A497" s="17"/>
      <c r="B497" s="18"/>
      <c r="C497" s="19"/>
      <c r="D497" s="19"/>
      <c r="E497" s="19"/>
      <c r="F497" s="19"/>
      <c r="G497" s="17"/>
      <c r="H497" s="20"/>
      <c r="I497" s="19"/>
      <c r="J497" s="19"/>
      <c r="K497" s="21"/>
      <c r="L497" s="21"/>
    </row>
    <row r="498" spans="1:12" x14ac:dyDescent="0.2">
      <c r="A498" s="11" t="s">
        <v>253</v>
      </c>
      <c r="B498" s="12" t="s">
        <v>1087</v>
      </c>
      <c r="C498" s="13" t="s">
        <v>40</v>
      </c>
      <c r="D498" s="14" t="s">
        <v>255</v>
      </c>
      <c r="E498" s="14"/>
      <c r="F498" s="14" t="s">
        <v>256</v>
      </c>
      <c r="G498" s="11">
        <v>204.18</v>
      </c>
      <c r="H498" s="15" t="s">
        <v>257</v>
      </c>
      <c r="I498" s="15"/>
      <c r="J498" s="14"/>
      <c r="K498" s="16"/>
      <c r="L498" s="16"/>
    </row>
    <row r="499" spans="1:12" x14ac:dyDescent="0.2">
      <c r="A499" s="11" t="s">
        <v>1089</v>
      </c>
      <c r="B499" s="12" t="s">
        <v>1087</v>
      </c>
      <c r="C499" s="22" t="s">
        <v>40</v>
      </c>
      <c r="D499" s="14" t="s">
        <v>1090</v>
      </c>
      <c r="E499" s="14"/>
      <c r="F499" s="14" t="s">
        <v>1091</v>
      </c>
      <c r="G499" s="11">
        <v>152.15</v>
      </c>
      <c r="H499" s="14" t="s">
        <v>1092</v>
      </c>
      <c r="I499" s="14" t="s">
        <v>1337</v>
      </c>
      <c r="J499" s="14"/>
      <c r="K499" s="16">
        <v>1448766</v>
      </c>
      <c r="L499" s="16" t="s">
        <v>1093</v>
      </c>
    </row>
    <row r="500" spans="1:12" x14ac:dyDescent="0.2">
      <c r="A500" s="11" t="s">
        <v>1062</v>
      </c>
      <c r="B500" s="12" t="s">
        <v>1087</v>
      </c>
      <c r="C500" s="22" t="s">
        <v>40</v>
      </c>
      <c r="D500" s="14" t="s">
        <v>1063</v>
      </c>
      <c r="E500" s="14"/>
      <c r="F500" s="14" t="s">
        <v>1064</v>
      </c>
      <c r="G500" s="11">
        <v>122.12</v>
      </c>
      <c r="H500" s="15" t="s">
        <v>1065</v>
      </c>
      <c r="I500" s="14" t="s">
        <v>1333</v>
      </c>
      <c r="J500" s="14"/>
      <c r="K500" s="16">
        <v>636131</v>
      </c>
      <c r="L500" s="16" t="s">
        <v>1066</v>
      </c>
    </row>
    <row r="501" spans="1:12" x14ac:dyDescent="0.2">
      <c r="A501" s="11" t="s">
        <v>358</v>
      </c>
      <c r="B501" s="12" t="s">
        <v>1087</v>
      </c>
      <c r="C501" s="22" t="s">
        <v>40</v>
      </c>
      <c r="D501" s="14" t="s">
        <v>359</v>
      </c>
      <c r="E501" s="14" t="s">
        <v>360</v>
      </c>
      <c r="F501" s="14" t="s">
        <v>361</v>
      </c>
      <c r="G501" s="11"/>
      <c r="H501" s="15" t="s">
        <v>362</v>
      </c>
      <c r="I501" s="14" t="s">
        <v>1228</v>
      </c>
      <c r="J501" s="14"/>
      <c r="K501" s="16"/>
      <c r="L501" s="16"/>
    </row>
    <row r="502" spans="1:12" x14ac:dyDescent="0.2">
      <c r="A502" s="11" t="s">
        <v>32</v>
      </c>
      <c r="B502" s="12" t="s">
        <v>1087</v>
      </c>
      <c r="C502" s="13" t="s">
        <v>33</v>
      </c>
      <c r="D502" s="14" t="s">
        <v>34</v>
      </c>
      <c r="E502" s="14" t="s">
        <v>35</v>
      </c>
      <c r="F502" s="14" t="s">
        <v>36</v>
      </c>
      <c r="G502" s="11">
        <v>260.29000000000002</v>
      </c>
      <c r="H502" s="15" t="s">
        <v>37</v>
      </c>
      <c r="I502" s="14" t="s">
        <v>1178</v>
      </c>
      <c r="J502" s="14"/>
      <c r="K502" s="16"/>
      <c r="L502" s="16"/>
    </row>
    <row r="503" spans="1:12" x14ac:dyDescent="0.2">
      <c r="A503" s="17"/>
      <c r="B503" s="18"/>
      <c r="C503" s="19"/>
      <c r="D503" s="19"/>
      <c r="E503" s="19"/>
      <c r="F503" s="19"/>
      <c r="G503" s="17"/>
      <c r="H503" s="20"/>
      <c r="I503" s="19"/>
      <c r="J503" s="19"/>
      <c r="K503" s="21"/>
      <c r="L503" s="21"/>
    </row>
    <row r="504" spans="1:12" x14ac:dyDescent="0.2">
      <c r="A504" s="11" t="s">
        <v>1014</v>
      </c>
      <c r="B504" s="12" t="s">
        <v>1094</v>
      </c>
      <c r="C504" s="13" t="s">
        <v>159</v>
      </c>
      <c r="D504" s="14" t="s">
        <v>1015</v>
      </c>
      <c r="E504" s="14"/>
      <c r="F504" s="14" t="s">
        <v>1016</v>
      </c>
      <c r="G504" s="11">
        <v>132.12</v>
      </c>
      <c r="H504" s="15" t="s">
        <v>1017</v>
      </c>
      <c r="I504" s="14" t="s">
        <v>1324</v>
      </c>
      <c r="J504" s="14"/>
      <c r="K504" s="16">
        <v>1209725</v>
      </c>
      <c r="L504" s="16" t="s">
        <v>1018</v>
      </c>
    </row>
    <row r="505" spans="1:12" x14ac:dyDescent="0.2">
      <c r="A505" s="11" t="s">
        <v>220</v>
      </c>
      <c r="B505" s="12" t="s">
        <v>1094</v>
      </c>
      <c r="C505" s="22" t="s">
        <v>159</v>
      </c>
      <c r="D505" s="14" t="s">
        <v>221</v>
      </c>
      <c r="E505" s="14" t="s">
        <v>222</v>
      </c>
      <c r="F505" s="14" t="s">
        <v>223</v>
      </c>
      <c r="G505" s="11">
        <v>342.17</v>
      </c>
      <c r="H505" s="15" t="s">
        <v>224</v>
      </c>
      <c r="I505" s="14" t="s">
        <v>1208</v>
      </c>
      <c r="J505" s="14"/>
      <c r="K505" s="16">
        <v>2228443</v>
      </c>
      <c r="L505" s="16"/>
    </row>
    <row r="506" spans="1:12" x14ac:dyDescent="0.2">
      <c r="A506" s="11" t="s">
        <v>1067</v>
      </c>
      <c r="B506" s="12" t="s">
        <v>1094</v>
      </c>
      <c r="C506" s="22" t="s">
        <v>159</v>
      </c>
      <c r="D506" s="14" t="s">
        <v>1068</v>
      </c>
      <c r="E506" s="14"/>
      <c r="F506" s="14" t="s">
        <v>1069</v>
      </c>
      <c r="G506" s="11">
        <v>90.04</v>
      </c>
      <c r="H506" s="15" t="s">
        <v>1070</v>
      </c>
      <c r="I506" s="14" t="s">
        <v>1334</v>
      </c>
      <c r="J506" s="14"/>
      <c r="K506" s="16">
        <v>385686</v>
      </c>
      <c r="L506" s="16" t="s">
        <v>1071</v>
      </c>
    </row>
    <row r="507" spans="1:12" x14ac:dyDescent="0.2">
      <c r="A507" s="11" t="s">
        <v>602</v>
      </c>
      <c r="B507" s="12" t="s">
        <v>1094</v>
      </c>
      <c r="C507" s="22" t="s">
        <v>159</v>
      </c>
      <c r="D507" s="14" t="s">
        <v>603</v>
      </c>
      <c r="E507" s="14" t="s">
        <v>604</v>
      </c>
      <c r="F507" s="14" t="s">
        <v>605</v>
      </c>
      <c r="G507" s="11">
        <v>160.16999999999999</v>
      </c>
      <c r="H507" s="15" t="s">
        <v>606</v>
      </c>
      <c r="I507" s="14" t="s">
        <v>1263</v>
      </c>
      <c r="J507" s="14"/>
      <c r="K507" s="16">
        <v>1210024</v>
      </c>
      <c r="L507" s="16" t="s">
        <v>607</v>
      </c>
    </row>
    <row r="508" spans="1:12" x14ac:dyDescent="0.2">
      <c r="A508" s="11" t="s">
        <v>1034</v>
      </c>
      <c r="B508" s="12" t="s">
        <v>1094</v>
      </c>
      <c r="C508" s="22" t="s">
        <v>159</v>
      </c>
      <c r="D508" s="14" t="s">
        <v>1035</v>
      </c>
      <c r="E508" s="14" t="s">
        <v>1036</v>
      </c>
      <c r="F508" s="14" t="s">
        <v>1037</v>
      </c>
      <c r="G508" s="11">
        <v>202.25</v>
      </c>
      <c r="H508" s="15" t="s">
        <v>1038</v>
      </c>
      <c r="I508" s="14" t="s">
        <v>1328</v>
      </c>
      <c r="J508" s="14"/>
      <c r="K508" s="16">
        <v>1210591</v>
      </c>
      <c r="L508" s="16" t="s">
        <v>1039</v>
      </c>
    </row>
    <row r="509" spans="1:12" x14ac:dyDescent="0.2">
      <c r="A509" s="11" t="s">
        <v>297</v>
      </c>
      <c r="B509" s="12" t="s">
        <v>1094</v>
      </c>
      <c r="C509" s="22" t="s">
        <v>159</v>
      </c>
      <c r="D509" s="14" t="s">
        <v>298</v>
      </c>
      <c r="E509" s="14" t="s">
        <v>299</v>
      </c>
      <c r="F509" s="14" t="s">
        <v>300</v>
      </c>
      <c r="G509" s="11">
        <v>148.16</v>
      </c>
      <c r="H509" s="15" t="s">
        <v>301</v>
      </c>
      <c r="I509" s="14" t="s">
        <v>1219</v>
      </c>
      <c r="J509" s="14"/>
      <c r="K509" s="16">
        <v>1905952</v>
      </c>
      <c r="L509" s="16" t="s">
        <v>302</v>
      </c>
    </row>
    <row r="510" spans="1:12" x14ac:dyDescent="0.2">
      <c r="A510" s="11" t="s">
        <v>32</v>
      </c>
      <c r="B510" s="12" t="s">
        <v>1094</v>
      </c>
      <c r="C510" s="13" t="s">
        <v>33</v>
      </c>
      <c r="D510" s="14" t="s">
        <v>34</v>
      </c>
      <c r="E510" s="14" t="s">
        <v>35</v>
      </c>
      <c r="F510" s="14" t="s">
        <v>36</v>
      </c>
      <c r="G510" s="11">
        <v>260.29000000000002</v>
      </c>
      <c r="H510" s="15" t="s">
        <v>37</v>
      </c>
      <c r="I510" s="14" t="s">
        <v>1178</v>
      </c>
      <c r="J510" s="14"/>
      <c r="K510" s="16"/>
      <c r="L510" s="16"/>
    </row>
    <row r="511" spans="1:12" x14ac:dyDescent="0.2">
      <c r="A511" s="17"/>
      <c r="B511" s="18"/>
      <c r="C511" s="19"/>
      <c r="D511" s="19"/>
      <c r="E511" s="19"/>
      <c r="F511" s="19"/>
      <c r="G511" s="17"/>
      <c r="H511" s="20"/>
      <c r="I511" s="19"/>
      <c r="J511" s="19"/>
      <c r="K511" s="21"/>
      <c r="L511" s="21"/>
    </row>
    <row r="512" spans="1:12" x14ac:dyDescent="0.2">
      <c r="A512" s="11" t="s">
        <v>85</v>
      </c>
      <c r="B512" s="12" t="s">
        <v>1095</v>
      </c>
      <c r="C512" s="13" t="s">
        <v>192</v>
      </c>
      <c r="D512" s="14" t="s">
        <v>86</v>
      </c>
      <c r="E512" s="14" t="s">
        <v>87</v>
      </c>
      <c r="F512" s="14" t="s">
        <v>88</v>
      </c>
      <c r="G512" s="11">
        <v>137.13999999999999</v>
      </c>
      <c r="H512" s="15" t="s">
        <v>89</v>
      </c>
      <c r="I512" s="14" t="s">
        <v>1187</v>
      </c>
      <c r="J512" s="14"/>
      <c r="K512" s="16">
        <v>471605</v>
      </c>
      <c r="L512" s="16" t="s">
        <v>90</v>
      </c>
    </row>
    <row r="513" spans="1:12" x14ac:dyDescent="0.2">
      <c r="A513" s="11" t="s">
        <v>291</v>
      </c>
      <c r="B513" s="12" t="s">
        <v>1095</v>
      </c>
      <c r="C513" s="22" t="s">
        <v>192</v>
      </c>
      <c r="D513" s="14" t="s">
        <v>292</v>
      </c>
      <c r="E513" s="14" t="s">
        <v>293</v>
      </c>
      <c r="F513" s="14" t="s">
        <v>294</v>
      </c>
      <c r="G513" s="11">
        <v>188.22</v>
      </c>
      <c r="H513" s="15" t="s">
        <v>295</v>
      </c>
      <c r="I513" s="14" t="s">
        <v>1218</v>
      </c>
      <c r="J513" s="14"/>
      <c r="K513" s="16">
        <v>1101094</v>
      </c>
      <c r="L513" s="16" t="s">
        <v>296</v>
      </c>
    </row>
    <row r="514" spans="1:12" x14ac:dyDescent="0.2">
      <c r="A514" s="11" t="s">
        <v>621</v>
      </c>
      <c r="B514" s="12" t="s">
        <v>1095</v>
      </c>
      <c r="C514" s="22" t="s">
        <v>192</v>
      </c>
      <c r="D514" s="14" t="s">
        <v>617</v>
      </c>
      <c r="E514" s="14" t="s">
        <v>618</v>
      </c>
      <c r="F514" s="14" t="s">
        <v>619</v>
      </c>
      <c r="G514" s="11">
        <v>219.22</v>
      </c>
      <c r="H514" s="15" t="s">
        <v>620</v>
      </c>
      <c r="I514" s="15"/>
      <c r="J514" s="14"/>
      <c r="K514" s="16"/>
      <c r="L514" s="16"/>
    </row>
    <row r="515" spans="1:12" x14ac:dyDescent="0.2">
      <c r="A515" s="11" t="s">
        <v>345</v>
      </c>
      <c r="B515" s="12" t="s">
        <v>1095</v>
      </c>
      <c r="C515" s="22" t="s">
        <v>192</v>
      </c>
      <c r="D515" s="14" t="s">
        <v>347</v>
      </c>
      <c r="E515" s="14" t="s">
        <v>348</v>
      </c>
      <c r="F515" s="14" t="s">
        <v>349</v>
      </c>
      <c r="G515" s="11">
        <v>164.16</v>
      </c>
      <c r="H515" s="15" t="s">
        <v>350</v>
      </c>
      <c r="I515" s="14" t="s">
        <v>1226</v>
      </c>
      <c r="J515" s="14"/>
      <c r="K515" s="16">
        <v>2207383</v>
      </c>
      <c r="L515" s="16" t="s">
        <v>351</v>
      </c>
    </row>
    <row r="516" spans="1:12" x14ac:dyDescent="0.2">
      <c r="A516" s="11" t="s">
        <v>621</v>
      </c>
      <c r="B516" s="12" t="s">
        <v>1095</v>
      </c>
      <c r="C516" s="22" t="s">
        <v>192</v>
      </c>
      <c r="D516" s="14" t="s">
        <v>622</v>
      </c>
      <c r="E516" s="14" t="s">
        <v>623</v>
      </c>
      <c r="F516" s="14" t="s">
        <v>624</v>
      </c>
      <c r="G516" s="11">
        <v>211.15</v>
      </c>
      <c r="H516" s="15" t="s">
        <v>625</v>
      </c>
      <c r="I516" s="14" t="s">
        <v>1264</v>
      </c>
      <c r="J516" s="14"/>
      <c r="K516" s="16"/>
      <c r="L516" s="16"/>
    </row>
    <row r="517" spans="1:12" x14ac:dyDescent="0.2">
      <c r="A517" s="11" t="s">
        <v>32</v>
      </c>
      <c r="B517" s="12" t="s">
        <v>1095</v>
      </c>
      <c r="C517" s="13" t="s">
        <v>33</v>
      </c>
      <c r="D517" s="14" t="s">
        <v>34</v>
      </c>
      <c r="E517" s="14" t="s">
        <v>35</v>
      </c>
      <c r="F517" s="14" t="s">
        <v>36</v>
      </c>
      <c r="G517" s="11">
        <v>260.29000000000002</v>
      </c>
      <c r="H517" s="15" t="s">
        <v>37</v>
      </c>
      <c r="I517" s="14" t="s">
        <v>1178</v>
      </c>
      <c r="J517" s="14"/>
      <c r="K517" s="16"/>
      <c r="L517" s="16"/>
    </row>
    <row r="518" spans="1:12" x14ac:dyDescent="0.2">
      <c r="A518" s="17"/>
      <c r="B518" s="18"/>
      <c r="C518" s="19"/>
      <c r="D518" s="19"/>
      <c r="E518" s="19"/>
      <c r="F518" s="19"/>
      <c r="G518" s="17"/>
      <c r="H518" s="20"/>
      <c r="I518" s="19"/>
      <c r="J518" s="19"/>
      <c r="K518" s="21"/>
      <c r="L518" s="21"/>
    </row>
    <row r="519" spans="1:12" x14ac:dyDescent="0.2">
      <c r="A519" s="11" t="s">
        <v>283</v>
      </c>
      <c r="B519" s="12" t="s">
        <v>1096</v>
      </c>
      <c r="C519" s="13" t="s">
        <v>159</v>
      </c>
      <c r="D519" s="14" t="s">
        <v>284</v>
      </c>
      <c r="E519" s="14" t="s">
        <v>285</v>
      </c>
      <c r="F519" s="14" t="s">
        <v>286</v>
      </c>
      <c r="G519" s="11">
        <v>173.19</v>
      </c>
      <c r="H519" s="15" t="s">
        <v>287</v>
      </c>
      <c r="I519" s="14" t="s">
        <v>1217</v>
      </c>
      <c r="J519" s="14"/>
      <c r="K519" s="16">
        <v>473264</v>
      </c>
      <c r="L519" s="16" t="s">
        <v>288</v>
      </c>
    </row>
    <row r="520" spans="1:12" x14ac:dyDescent="0.2">
      <c r="A520" s="11" t="s">
        <v>328</v>
      </c>
      <c r="B520" s="12" t="s">
        <v>1096</v>
      </c>
      <c r="C520" s="22" t="s">
        <v>159</v>
      </c>
      <c r="D520" s="14" t="s">
        <v>330</v>
      </c>
      <c r="E520" s="14"/>
      <c r="F520" s="14" t="s">
        <v>88</v>
      </c>
      <c r="G520" s="11">
        <v>137.13999999999999</v>
      </c>
      <c r="H520" s="15" t="s">
        <v>331</v>
      </c>
      <c r="I520" s="14" t="s">
        <v>1223</v>
      </c>
      <c r="J520" s="14"/>
      <c r="K520" s="16">
        <v>471603</v>
      </c>
      <c r="L520" s="16" t="s">
        <v>332</v>
      </c>
    </row>
    <row r="521" spans="1:12" x14ac:dyDescent="0.2">
      <c r="A521" s="11" t="s">
        <v>1046</v>
      </c>
      <c r="B521" s="12" t="s">
        <v>1096</v>
      </c>
      <c r="C521" s="22" t="s">
        <v>159</v>
      </c>
      <c r="D521" s="14" t="s">
        <v>1047</v>
      </c>
      <c r="E521" s="14" t="s">
        <v>1048</v>
      </c>
      <c r="F521" s="14" t="s">
        <v>1049</v>
      </c>
      <c r="G521" s="11">
        <v>179.18</v>
      </c>
      <c r="H521" s="14" t="s">
        <v>1050</v>
      </c>
      <c r="I521" s="14" t="s">
        <v>1330</v>
      </c>
      <c r="J521" s="14"/>
      <c r="K521" s="16">
        <v>1073987</v>
      </c>
      <c r="L521" s="16" t="s">
        <v>1051</v>
      </c>
    </row>
    <row r="522" spans="1:12" x14ac:dyDescent="0.2">
      <c r="A522" s="11" t="s">
        <v>1046</v>
      </c>
      <c r="B522" s="12" t="s">
        <v>1096</v>
      </c>
      <c r="C522" s="22" t="s">
        <v>159</v>
      </c>
      <c r="D522" s="14" t="s">
        <v>1052</v>
      </c>
      <c r="E522" s="14" t="s">
        <v>1053</v>
      </c>
      <c r="F522" s="14" t="s">
        <v>1054</v>
      </c>
      <c r="G522" s="11">
        <v>132.07</v>
      </c>
      <c r="H522" s="15" t="s">
        <v>1055</v>
      </c>
      <c r="I522" s="14" t="s">
        <v>1331</v>
      </c>
      <c r="J522" s="14"/>
      <c r="K522" s="16">
        <v>1705475</v>
      </c>
      <c r="L522" s="16"/>
    </row>
    <row r="523" spans="1:12" x14ac:dyDescent="0.2">
      <c r="A523" s="11" t="s">
        <v>91</v>
      </c>
      <c r="B523" s="12" t="s">
        <v>1096</v>
      </c>
      <c r="C523" s="22" t="s">
        <v>159</v>
      </c>
      <c r="D523" s="14" t="s">
        <v>92</v>
      </c>
      <c r="E523" s="14" t="s">
        <v>93</v>
      </c>
      <c r="F523" s="14" t="s">
        <v>94</v>
      </c>
      <c r="G523" s="11">
        <v>138.12</v>
      </c>
      <c r="H523" s="15" t="s">
        <v>95</v>
      </c>
      <c r="I523" s="14" t="s">
        <v>1188</v>
      </c>
      <c r="J523" s="14"/>
      <c r="K523" s="16">
        <v>774890</v>
      </c>
      <c r="L523" s="16" t="s">
        <v>96</v>
      </c>
    </row>
    <row r="524" spans="1:12" x14ac:dyDescent="0.2">
      <c r="A524" s="11" t="s">
        <v>97</v>
      </c>
      <c r="B524" s="12" t="s">
        <v>1096</v>
      </c>
      <c r="C524" s="22" t="s">
        <v>159</v>
      </c>
      <c r="D524" s="14" t="s">
        <v>98</v>
      </c>
      <c r="E524" s="14" t="s">
        <v>99</v>
      </c>
      <c r="F524" s="14" t="s">
        <v>100</v>
      </c>
      <c r="G524" s="11">
        <v>210.14</v>
      </c>
      <c r="H524" s="15" t="s">
        <v>101</v>
      </c>
      <c r="I524" s="14" t="s">
        <v>1189</v>
      </c>
      <c r="J524" s="14"/>
      <c r="K524" s="16">
        <v>2053080</v>
      </c>
      <c r="L524" s="16"/>
    </row>
    <row r="525" spans="1:12" x14ac:dyDescent="0.2">
      <c r="A525" s="11" t="s">
        <v>32</v>
      </c>
      <c r="B525" s="12" t="s">
        <v>1096</v>
      </c>
      <c r="C525" s="13" t="s">
        <v>33</v>
      </c>
      <c r="D525" s="14" t="s">
        <v>34</v>
      </c>
      <c r="E525" s="14" t="s">
        <v>35</v>
      </c>
      <c r="F525" s="14" t="s">
        <v>36</v>
      </c>
      <c r="G525" s="11">
        <v>260.29000000000002</v>
      </c>
      <c r="H525" s="15" t="s">
        <v>37</v>
      </c>
      <c r="I525" s="14" t="s">
        <v>1178</v>
      </c>
      <c r="J525" s="14"/>
      <c r="K525" s="16"/>
      <c r="L525" s="16"/>
    </row>
    <row r="526" spans="1:12" x14ac:dyDescent="0.2">
      <c r="A526" s="17"/>
      <c r="B526" s="18"/>
      <c r="C526" s="19"/>
      <c r="D526" s="19"/>
      <c r="E526" s="19"/>
      <c r="F526" s="19"/>
      <c r="G526" s="17"/>
      <c r="H526" s="20"/>
      <c r="I526" s="19"/>
      <c r="J526" s="19"/>
      <c r="K526" s="21"/>
      <c r="L526" s="21"/>
    </row>
    <row r="527" spans="1:12" x14ac:dyDescent="0.2">
      <c r="A527" s="11" t="s">
        <v>304</v>
      </c>
      <c r="B527" s="12" t="s">
        <v>1097</v>
      </c>
      <c r="C527" s="13" t="s">
        <v>192</v>
      </c>
      <c r="D527" s="14" t="s">
        <v>305</v>
      </c>
      <c r="E527" s="14" t="s">
        <v>306</v>
      </c>
      <c r="F527" s="14" t="s">
        <v>307</v>
      </c>
      <c r="G527" s="11">
        <v>173.19</v>
      </c>
      <c r="H527" s="15" t="s">
        <v>308</v>
      </c>
      <c r="I527" s="14" t="s">
        <v>1220</v>
      </c>
      <c r="J527" s="14"/>
      <c r="K527" s="16">
        <v>1309204</v>
      </c>
      <c r="L527" s="16" t="s">
        <v>309</v>
      </c>
    </row>
    <row r="528" spans="1:12" x14ac:dyDescent="0.2">
      <c r="A528" s="11" t="s">
        <v>700</v>
      </c>
      <c r="B528" s="12" t="s">
        <v>1097</v>
      </c>
      <c r="C528" s="22" t="s">
        <v>192</v>
      </c>
      <c r="D528" s="14" t="s">
        <v>701</v>
      </c>
      <c r="E528" s="14" t="s">
        <v>702</v>
      </c>
      <c r="F528" s="14" t="s">
        <v>703</v>
      </c>
      <c r="G528" s="11">
        <v>203.24</v>
      </c>
      <c r="H528" s="15" t="s">
        <v>704</v>
      </c>
      <c r="I528" s="15" t="s">
        <v>1278</v>
      </c>
      <c r="J528" s="14"/>
      <c r="K528" s="16">
        <v>171120</v>
      </c>
      <c r="L528" s="16" t="s">
        <v>1098</v>
      </c>
    </row>
    <row r="529" spans="1:12" x14ac:dyDescent="0.2">
      <c r="A529" s="11" t="s">
        <v>1089</v>
      </c>
      <c r="B529" s="12" t="s">
        <v>1097</v>
      </c>
      <c r="C529" s="22" t="s">
        <v>192</v>
      </c>
      <c r="D529" s="14" t="s">
        <v>1090</v>
      </c>
      <c r="E529" s="14"/>
      <c r="F529" s="14" t="s">
        <v>1091</v>
      </c>
      <c r="G529" s="11">
        <v>152.15</v>
      </c>
      <c r="H529" s="15" t="s">
        <v>1092</v>
      </c>
      <c r="I529" s="14" t="s">
        <v>1337</v>
      </c>
      <c r="J529" s="14"/>
      <c r="K529" s="16">
        <v>1448766</v>
      </c>
      <c r="L529" s="16" t="s">
        <v>1093</v>
      </c>
    </row>
    <row r="530" spans="1:12" x14ac:dyDescent="0.2">
      <c r="A530" s="11" t="s">
        <v>988</v>
      </c>
      <c r="B530" s="12" t="s">
        <v>1097</v>
      </c>
      <c r="C530" s="22" t="s">
        <v>192</v>
      </c>
      <c r="D530" s="14" t="s">
        <v>990</v>
      </c>
      <c r="E530" s="14" t="s">
        <v>991</v>
      </c>
      <c r="F530" s="14" t="s">
        <v>992</v>
      </c>
      <c r="G530" s="11">
        <v>128.09</v>
      </c>
      <c r="H530" s="14" t="s">
        <v>993</v>
      </c>
      <c r="I530" s="14" t="s">
        <v>1321</v>
      </c>
      <c r="J530" s="14"/>
      <c r="K530" s="16">
        <v>120502</v>
      </c>
      <c r="L530" s="16" t="s">
        <v>994</v>
      </c>
    </row>
    <row r="531" spans="1:12" x14ac:dyDescent="0.2">
      <c r="A531" s="11" t="s">
        <v>1072</v>
      </c>
      <c r="B531" s="12" t="s">
        <v>1097</v>
      </c>
      <c r="C531" s="22" t="s">
        <v>192</v>
      </c>
      <c r="D531" s="14" t="s">
        <v>1073</v>
      </c>
      <c r="E531" s="14" t="s">
        <v>1074</v>
      </c>
      <c r="F531" s="14" t="s">
        <v>1075</v>
      </c>
      <c r="G531" s="11">
        <v>166.13</v>
      </c>
      <c r="H531" s="15" t="s">
        <v>1076</v>
      </c>
      <c r="I531" s="14" t="s">
        <v>1335</v>
      </c>
      <c r="J531" s="14"/>
      <c r="K531" s="16">
        <v>1909333</v>
      </c>
      <c r="L531" s="16" t="s">
        <v>1077</v>
      </c>
    </row>
    <row r="532" spans="1:12" x14ac:dyDescent="0.2">
      <c r="A532" s="11" t="s">
        <v>32</v>
      </c>
      <c r="B532" s="12" t="s">
        <v>1097</v>
      </c>
      <c r="C532" s="13" t="s">
        <v>33</v>
      </c>
      <c r="D532" s="14" t="s">
        <v>34</v>
      </c>
      <c r="E532" s="14" t="s">
        <v>35</v>
      </c>
      <c r="F532" s="14" t="s">
        <v>36</v>
      </c>
      <c r="G532" s="11">
        <v>260.29000000000002</v>
      </c>
      <c r="H532" s="15" t="s">
        <v>37</v>
      </c>
      <c r="I532" s="14" t="s">
        <v>1178</v>
      </c>
      <c r="J532" s="14"/>
      <c r="K532" s="16"/>
      <c r="L532" s="16"/>
    </row>
    <row r="533" spans="1:12" x14ac:dyDescent="0.2">
      <c r="A533" s="17"/>
      <c r="B533" s="18"/>
      <c r="C533" s="19"/>
      <c r="D533" s="19"/>
      <c r="E533" s="19"/>
      <c r="F533" s="19"/>
      <c r="G533" s="17"/>
      <c r="H533" s="20"/>
      <c r="I533" s="19"/>
      <c r="J533" s="19"/>
      <c r="K533" s="21"/>
      <c r="L533" s="21"/>
    </row>
    <row r="534" spans="1:12" x14ac:dyDescent="0.2">
      <c r="A534" s="11" t="s">
        <v>369</v>
      </c>
      <c r="B534" s="12" t="s">
        <v>1099</v>
      </c>
      <c r="C534" s="13" t="s">
        <v>192</v>
      </c>
      <c r="D534" s="14" t="s">
        <v>317</v>
      </c>
      <c r="E534" s="14" t="s">
        <v>318</v>
      </c>
      <c r="F534" s="14" t="s">
        <v>319</v>
      </c>
      <c r="G534" s="11">
        <v>172.18</v>
      </c>
      <c r="H534" s="15" t="s">
        <v>320</v>
      </c>
      <c r="I534" s="14"/>
      <c r="J534" s="14"/>
      <c r="K534" s="16"/>
      <c r="L534" s="16" t="s">
        <v>321</v>
      </c>
    </row>
    <row r="535" spans="1:12" x14ac:dyDescent="0.2">
      <c r="A535" s="11" t="s">
        <v>21</v>
      </c>
      <c r="B535" s="12" t="s">
        <v>1099</v>
      </c>
      <c r="C535" s="22" t="s">
        <v>192</v>
      </c>
      <c r="D535" s="14" t="s">
        <v>22</v>
      </c>
      <c r="E535" s="14" t="s">
        <v>23</v>
      </c>
      <c r="F535" s="14" t="s">
        <v>24</v>
      </c>
      <c r="G535" s="11">
        <v>167.12</v>
      </c>
      <c r="H535" s="15" t="s">
        <v>25</v>
      </c>
      <c r="I535" s="14" t="s">
        <v>1176</v>
      </c>
      <c r="J535" s="14"/>
      <c r="K535" s="16">
        <v>131697</v>
      </c>
      <c r="L535" s="16"/>
    </row>
    <row r="536" spans="1:12" x14ac:dyDescent="0.2">
      <c r="A536" s="11" t="s">
        <v>1014</v>
      </c>
      <c r="B536" s="12" t="s">
        <v>1099</v>
      </c>
      <c r="C536" s="22" t="s">
        <v>192</v>
      </c>
      <c r="D536" s="14" t="s">
        <v>1015</v>
      </c>
      <c r="E536" s="14"/>
      <c r="F536" s="14" t="s">
        <v>1016</v>
      </c>
      <c r="G536" s="11">
        <v>132.12</v>
      </c>
      <c r="H536" s="15" t="s">
        <v>1017</v>
      </c>
      <c r="I536" s="14" t="s">
        <v>1324</v>
      </c>
      <c r="J536" s="14"/>
      <c r="K536" s="16">
        <v>1209725</v>
      </c>
      <c r="L536" s="16" t="s">
        <v>1018</v>
      </c>
    </row>
    <row r="537" spans="1:12" x14ac:dyDescent="0.2">
      <c r="A537" s="11" t="s">
        <v>706</v>
      </c>
      <c r="B537" s="12" t="s">
        <v>1099</v>
      </c>
      <c r="C537" s="22" t="s">
        <v>192</v>
      </c>
      <c r="D537" s="14" t="s">
        <v>707</v>
      </c>
      <c r="E537" s="14" t="s">
        <v>708</v>
      </c>
      <c r="F537" s="14" t="s">
        <v>709</v>
      </c>
      <c r="G537" s="11">
        <v>172.18</v>
      </c>
      <c r="H537" s="15" t="s">
        <v>710</v>
      </c>
      <c r="I537" s="14" t="s">
        <v>1279</v>
      </c>
      <c r="J537" s="14"/>
      <c r="K537" s="16">
        <v>3200609</v>
      </c>
      <c r="L537" s="16"/>
    </row>
    <row r="538" spans="1:12" x14ac:dyDescent="0.2">
      <c r="A538" s="11" t="s">
        <v>1079</v>
      </c>
      <c r="B538" s="12" t="s">
        <v>1099</v>
      </c>
      <c r="C538" s="22" t="s">
        <v>192</v>
      </c>
      <c r="D538" s="14" t="s">
        <v>1080</v>
      </c>
      <c r="E538" s="14" t="s">
        <v>1081</v>
      </c>
      <c r="F538" s="14" t="s">
        <v>1082</v>
      </c>
      <c r="G538" s="11">
        <v>174.11</v>
      </c>
      <c r="H538" s="15" t="s">
        <v>1083</v>
      </c>
      <c r="I538" s="14" t="s">
        <v>1336</v>
      </c>
      <c r="J538" s="14"/>
      <c r="K538" s="16">
        <v>1725830</v>
      </c>
      <c r="L538" s="16"/>
    </row>
    <row r="539" spans="1:12" x14ac:dyDescent="0.2">
      <c r="A539" s="11" t="s">
        <v>32</v>
      </c>
      <c r="B539" s="12" t="s">
        <v>1099</v>
      </c>
      <c r="C539" s="13" t="s">
        <v>33</v>
      </c>
      <c r="D539" s="14" t="s">
        <v>34</v>
      </c>
      <c r="E539" s="14" t="s">
        <v>35</v>
      </c>
      <c r="F539" s="14" t="s">
        <v>36</v>
      </c>
      <c r="G539" s="11">
        <v>260.29000000000002</v>
      </c>
      <c r="H539" s="15" t="s">
        <v>37</v>
      </c>
      <c r="I539" s="14" t="s">
        <v>1178</v>
      </c>
      <c r="J539" s="14"/>
      <c r="K539" s="16"/>
      <c r="L539" s="16"/>
    </row>
    <row r="540" spans="1:12" x14ac:dyDescent="0.2">
      <c r="A540" s="17"/>
      <c r="B540" s="18"/>
      <c r="C540" s="19"/>
      <c r="D540" s="19"/>
      <c r="E540" s="19"/>
      <c r="F540" s="19"/>
      <c r="G540" s="17"/>
      <c r="H540" s="20"/>
      <c r="I540" s="19"/>
      <c r="J540" s="19"/>
      <c r="K540" s="21"/>
      <c r="L540" s="21"/>
    </row>
    <row r="541" spans="1:12" x14ac:dyDescent="0.2">
      <c r="A541" s="11">
        <v>83</v>
      </c>
      <c r="B541" s="12" t="s">
        <v>1100</v>
      </c>
      <c r="C541" s="14" t="s">
        <v>1101</v>
      </c>
      <c r="D541" s="14" t="s">
        <v>1102</v>
      </c>
      <c r="E541" s="14"/>
      <c r="F541" s="14"/>
      <c r="G541" s="11"/>
      <c r="H541" s="15"/>
      <c r="I541" s="14"/>
      <c r="J541" s="14"/>
      <c r="K541" s="16"/>
      <c r="L541" s="16"/>
    </row>
    <row r="542" spans="1:12" x14ac:dyDescent="0.2">
      <c r="A542" s="11" t="s">
        <v>32</v>
      </c>
      <c r="B542" s="12" t="s">
        <v>1100</v>
      </c>
      <c r="C542" s="13" t="s">
        <v>33</v>
      </c>
      <c r="D542" s="14" t="s">
        <v>916</v>
      </c>
      <c r="E542" s="14" t="s">
        <v>35</v>
      </c>
      <c r="F542" s="14" t="s">
        <v>36</v>
      </c>
      <c r="G542" s="11">
        <v>260.29000000000002</v>
      </c>
      <c r="H542" s="15" t="s">
        <v>37</v>
      </c>
      <c r="I542" s="14" t="s">
        <v>1178</v>
      </c>
      <c r="J542" s="14"/>
      <c r="K542" s="16"/>
      <c r="L542" s="16"/>
    </row>
    <row r="543" spans="1:12" x14ac:dyDescent="0.2">
      <c r="A543" s="17"/>
      <c r="B543" s="18"/>
      <c r="C543" s="19"/>
      <c r="D543" s="19"/>
      <c r="E543" s="19"/>
      <c r="F543" s="19"/>
      <c r="G543" s="17"/>
      <c r="H543" s="20"/>
      <c r="I543" s="19"/>
      <c r="J543" s="19"/>
      <c r="K543" s="21"/>
      <c r="L543" s="21"/>
    </row>
    <row r="544" spans="1:12" x14ac:dyDescent="0.2">
      <c r="A544" s="11">
        <v>84</v>
      </c>
      <c r="B544" s="12" t="s">
        <v>1103</v>
      </c>
      <c r="C544" s="13" t="s">
        <v>192</v>
      </c>
      <c r="D544" s="14" t="s">
        <v>1104</v>
      </c>
      <c r="E544" s="14" t="s">
        <v>1105</v>
      </c>
      <c r="F544" s="14" t="s">
        <v>1106</v>
      </c>
      <c r="G544" s="11">
        <v>158.09</v>
      </c>
      <c r="H544" s="15" t="s">
        <v>1107</v>
      </c>
      <c r="I544" s="14" t="s">
        <v>1338</v>
      </c>
      <c r="J544" s="14"/>
      <c r="K544" s="16">
        <v>2245168</v>
      </c>
      <c r="L544" s="16" t="s">
        <v>1108</v>
      </c>
    </row>
    <row r="545" spans="1:12" x14ac:dyDescent="0.2">
      <c r="A545" s="11" t="s">
        <v>770</v>
      </c>
      <c r="B545" s="12" t="s">
        <v>1103</v>
      </c>
      <c r="C545" s="22" t="s">
        <v>192</v>
      </c>
      <c r="D545" s="14" t="s">
        <v>1162</v>
      </c>
      <c r="E545" s="14" t="s">
        <v>772</v>
      </c>
      <c r="F545" s="14" t="s">
        <v>773</v>
      </c>
      <c r="G545" s="11">
        <v>188.14</v>
      </c>
      <c r="H545" s="15" t="s">
        <v>774</v>
      </c>
      <c r="I545" s="14" t="s">
        <v>1290</v>
      </c>
      <c r="J545" s="14"/>
      <c r="K545" s="16">
        <v>2050274</v>
      </c>
      <c r="L545" s="16" t="s">
        <v>775</v>
      </c>
    </row>
    <row r="546" spans="1:12" x14ac:dyDescent="0.2">
      <c r="A546" s="11">
        <v>84</v>
      </c>
      <c r="B546" s="12" t="s">
        <v>1103</v>
      </c>
      <c r="C546" s="22" t="s">
        <v>192</v>
      </c>
      <c r="D546" s="14" t="s">
        <v>1109</v>
      </c>
      <c r="E546" s="14" t="s">
        <v>1110</v>
      </c>
      <c r="F546" s="14" t="s">
        <v>1111</v>
      </c>
      <c r="G546" s="11">
        <v>232.28</v>
      </c>
      <c r="H546" s="15" t="s">
        <v>1112</v>
      </c>
      <c r="I546" s="14" t="s">
        <v>1339</v>
      </c>
      <c r="J546" s="14"/>
      <c r="K546" s="16">
        <v>205542</v>
      </c>
      <c r="L546" s="34" t="s">
        <v>1113</v>
      </c>
    </row>
    <row r="547" spans="1:12" x14ac:dyDescent="0.2">
      <c r="A547" s="11">
        <v>84</v>
      </c>
      <c r="B547" s="12" t="s">
        <v>1103</v>
      </c>
      <c r="C547" s="22" t="s">
        <v>192</v>
      </c>
      <c r="D547" s="14" t="s">
        <v>1114</v>
      </c>
      <c r="E547" s="14" t="s">
        <v>1115</v>
      </c>
      <c r="F547" s="14" t="s">
        <v>1116</v>
      </c>
      <c r="G547" s="11">
        <v>205.17</v>
      </c>
      <c r="H547" s="15" t="s">
        <v>1117</v>
      </c>
      <c r="I547" s="14" t="s">
        <v>1340</v>
      </c>
      <c r="J547" s="14"/>
      <c r="K547" s="16">
        <v>1712227</v>
      </c>
      <c r="L547" s="16"/>
    </row>
    <row r="548" spans="1:12" x14ac:dyDescent="0.2">
      <c r="A548" s="11">
        <v>84</v>
      </c>
      <c r="B548" s="12" t="s">
        <v>1103</v>
      </c>
      <c r="C548" s="22" t="s">
        <v>192</v>
      </c>
      <c r="D548" s="14" t="s">
        <v>1118</v>
      </c>
      <c r="E548" s="14" t="s">
        <v>1119</v>
      </c>
      <c r="F548" s="14" t="s">
        <v>100</v>
      </c>
      <c r="G548" s="11">
        <v>210.14</v>
      </c>
      <c r="H548" s="15" t="s">
        <v>1120</v>
      </c>
      <c r="I548" s="14" t="s">
        <v>1341</v>
      </c>
      <c r="J548" s="14"/>
      <c r="K548" s="16">
        <v>2214815</v>
      </c>
      <c r="L548" s="16" t="s">
        <v>1121</v>
      </c>
    </row>
    <row r="549" spans="1:12" x14ac:dyDescent="0.2">
      <c r="A549" s="11" t="s">
        <v>32</v>
      </c>
      <c r="B549" s="12" t="s">
        <v>1103</v>
      </c>
      <c r="C549" s="13" t="s">
        <v>33</v>
      </c>
      <c r="D549" s="14" t="s">
        <v>34</v>
      </c>
      <c r="E549" s="14" t="s">
        <v>35</v>
      </c>
      <c r="F549" s="14" t="s">
        <v>36</v>
      </c>
      <c r="G549" s="11">
        <v>260.29000000000002</v>
      </c>
      <c r="H549" s="15" t="s">
        <v>37</v>
      </c>
      <c r="I549" s="14" t="s">
        <v>1178</v>
      </c>
      <c r="J549" s="14"/>
      <c r="K549" s="16"/>
      <c r="L549" s="16"/>
    </row>
    <row r="550" spans="1:12" x14ac:dyDescent="0.2">
      <c r="A550" s="17"/>
      <c r="B550" s="18"/>
      <c r="C550" s="19"/>
      <c r="D550" s="19"/>
      <c r="E550" s="19"/>
      <c r="F550" s="19"/>
      <c r="G550" s="17"/>
      <c r="H550" s="20"/>
      <c r="I550" s="19"/>
      <c r="J550" s="19"/>
      <c r="K550" s="21"/>
      <c r="L550" s="21"/>
    </row>
    <row r="551" spans="1:12" x14ac:dyDescent="0.2">
      <c r="A551" s="11" t="s">
        <v>1165</v>
      </c>
      <c r="B551" s="12" t="s">
        <v>1122</v>
      </c>
      <c r="C551" s="13" t="s">
        <v>192</v>
      </c>
      <c r="D551" s="14" t="s">
        <v>954</v>
      </c>
      <c r="E551" s="14" t="s">
        <v>955</v>
      </c>
      <c r="F551" s="14" t="s">
        <v>956</v>
      </c>
      <c r="G551" s="37">
        <v>76.099999999999994</v>
      </c>
      <c r="H551" s="15" t="s">
        <v>957</v>
      </c>
      <c r="I551" s="14" t="s">
        <v>1316</v>
      </c>
      <c r="J551" s="14"/>
      <c r="K551" s="16">
        <v>969155</v>
      </c>
      <c r="L551" s="16" t="s">
        <v>958</v>
      </c>
    </row>
    <row r="552" spans="1:12" x14ac:dyDescent="0.2">
      <c r="A552" s="11" t="s">
        <v>1167</v>
      </c>
      <c r="B552" s="12" t="s">
        <v>1122</v>
      </c>
      <c r="C552" s="22" t="s">
        <v>192</v>
      </c>
      <c r="D552" s="14" t="s">
        <v>1133</v>
      </c>
      <c r="E552" s="14" t="s">
        <v>1134</v>
      </c>
      <c r="F552" s="14" t="s">
        <v>1135</v>
      </c>
      <c r="G552" s="11">
        <v>230.02</v>
      </c>
      <c r="H552" s="15" t="s">
        <v>1136</v>
      </c>
      <c r="I552" s="15"/>
      <c r="J552" s="14"/>
      <c r="K552" s="16"/>
      <c r="L552" s="16"/>
    </row>
    <row r="553" spans="1:12" x14ac:dyDescent="0.2">
      <c r="A553" s="11" t="s">
        <v>1150</v>
      </c>
      <c r="B553" s="12" t="s">
        <v>1122</v>
      </c>
      <c r="C553" s="22" t="s">
        <v>192</v>
      </c>
      <c r="D553" s="14" t="s">
        <v>66</v>
      </c>
      <c r="E553" s="14" t="s">
        <v>67</v>
      </c>
      <c r="F553" s="14" t="s">
        <v>68</v>
      </c>
      <c r="G553" s="11">
        <v>132.12</v>
      </c>
      <c r="H553" s="15" t="s">
        <v>69</v>
      </c>
      <c r="I553" s="14" t="s">
        <v>1183</v>
      </c>
      <c r="J553" s="14"/>
      <c r="K553" s="16">
        <v>1765223</v>
      </c>
      <c r="L553" s="16"/>
    </row>
    <row r="554" spans="1:12" x14ac:dyDescent="0.2">
      <c r="A554" s="11" t="s">
        <v>1164</v>
      </c>
      <c r="B554" s="12" t="s">
        <v>1122</v>
      </c>
      <c r="C554" s="22" t="s">
        <v>192</v>
      </c>
      <c r="D554" s="14" t="s">
        <v>918</v>
      </c>
      <c r="E554" s="14" t="s">
        <v>919</v>
      </c>
      <c r="F554" s="14" t="s">
        <v>920</v>
      </c>
      <c r="G554" s="11">
        <v>216.04</v>
      </c>
      <c r="H554" s="15" t="s">
        <v>921</v>
      </c>
      <c r="I554" s="15"/>
      <c r="J554" s="14"/>
      <c r="K554" s="16"/>
      <c r="L554" s="16"/>
    </row>
    <row r="555" spans="1:12" x14ac:dyDescent="0.2">
      <c r="A555" s="11" t="s">
        <v>1166</v>
      </c>
      <c r="B555" s="12" t="s">
        <v>1122</v>
      </c>
      <c r="C555" s="22" t="s">
        <v>192</v>
      </c>
      <c r="D555" s="14" t="s">
        <v>1024</v>
      </c>
      <c r="E555" s="14" t="s">
        <v>1025</v>
      </c>
      <c r="F555" s="14" t="s">
        <v>1026</v>
      </c>
      <c r="G555" s="11">
        <v>116.07</v>
      </c>
      <c r="H555" s="15" t="s">
        <v>1027</v>
      </c>
      <c r="I555" s="14" t="s">
        <v>1326</v>
      </c>
      <c r="J555" s="14"/>
      <c r="K555" s="16">
        <v>605762</v>
      </c>
      <c r="L555" s="16" t="s">
        <v>1028</v>
      </c>
    </row>
    <row r="556" spans="1:12" x14ac:dyDescent="0.2">
      <c r="A556" s="11" t="s">
        <v>32</v>
      </c>
      <c r="B556" s="12" t="s">
        <v>1122</v>
      </c>
      <c r="C556" s="13" t="s">
        <v>33</v>
      </c>
      <c r="D556" s="14" t="s">
        <v>34</v>
      </c>
      <c r="E556" s="14" t="s">
        <v>35</v>
      </c>
      <c r="F556" s="14" t="s">
        <v>36</v>
      </c>
      <c r="G556" s="11">
        <v>260.29000000000002</v>
      </c>
      <c r="H556" s="15" t="s">
        <v>37</v>
      </c>
      <c r="I556" s="14" t="s">
        <v>1178</v>
      </c>
      <c r="J556" s="14"/>
      <c r="K556" s="16"/>
      <c r="L556" s="16"/>
    </row>
    <row r="557" spans="1:12" x14ac:dyDescent="0.2">
      <c r="A557" s="17"/>
      <c r="B557" s="18"/>
      <c r="C557" s="19"/>
      <c r="D557" s="19"/>
      <c r="E557" s="19"/>
      <c r="F557" s="19"/>
      <c r="G557" s="17"/>
      <c r="H557" s="20"/>
      <c r="I557" s="19"/>
      <c r="J557" s="19"/>
      <c r="K557" s="21"/>
      <c r="L557" s="21"/>
    </row>
    <row r="558" spans="1:12" x14ac:dyDescent="0.2">
      <c r="A558" s="11" t="s">
        <v>437</v>
      </c>
      <c r="B558" s="12" t="s">
        <v>1127</v>
      </c>
      <c r="C558" s="13" t="s">
        <v>192</v>
      </c>
      <c r="D558" s="14" t="s">
        <v>476</v>
      </c>
      <c r="E558" s="14" t="s">
        <v>440</v>
      </c>
      <c r="F558" s="14" t="s">
        <v>441</v>
      </c>
      <c r="G558" s="11">
        <v>160.16999999999999</v>
      </c>
      <c r="H558" s="15" t="s">
        <v>442</v>
      </c>
      <c r="I558" s="14" t="s">
        <v>1239</v>
      </c>
      <c r="J558" s="14"/>
      <c r="K558" s="16">
        <v>1724813</v>
      </c>
      <c r="L558" s="16"/>
    </row>
    <row r="559" spans="1:12" x14ac:dyDescent="0.2">
      <c r="A559" s="11" t="s">
        <v>443</v>
      </c>
      <c r="B559" s="12" t="s">
        <v>1127</v>
      </c>
      <c r="C559" s="22" t="s">
        <v>192</v>
      </c>
      <c r="D559" s="14" t="s">
        <v>444</v>
      </c>
      <c r="E559" s="14" t="s">
        <v>445</v>
      </c>
      <c r="F559" s="14" t="s">
        <v>446</v>
      </c>
      <c r="G559" s="11">
        <v>146.13999999999999</v>
      </c>
      <c r="H559" s="15" t="s">
        <v>447</v>
      </c>
      <c r="I559" s="14" t="s">
        <v>1240</v>
      </c>
      <c r="J559" s="14"/>
      <c r="K559" s="16">
        <v>1723438</v>
      </c>
      <c r="L559" s="16"/>
    </row>
    <row r="560" spans="1:12" x14ac:dyDescent="0.2">
      <c r="A560" s="11" t="s">
        <v>460</v>
      </c>
      <c r="B560" s="12" t="s">
        <v>1127</v>
      </c>
      <c r="C560" s="22" t="s">
        <v>192</v>
      </c>
      <c r="D560" s="14" t="s">
        <v>461</v>
      </c>
      <c r="E560" s="14" t="s">
        <v>462</v>
      </c>
      <c r="F560" s="14" t="s">
        <v>498</v>
      </c>
      <c r="G560" s="11">
        <v>190.16</v>
      </c>
      <c r="H560" s="15" t="s">
        <v>1173</v>
      </c>
      <c r="I560" s="14" t="s">
        <v>1243</v>
      </c>
      <c r="J560" s="14"/>
      <c r="K560" s="16">
        <v>1727387</v>
      </c>
      <c r="L560" s="16"/>
    </row>
    <row r="561" spans="1:12" x14ac:dyDescent="0.2">
      <c r="A561" s="11" t="s">
        <v>491</v>
      </c>
      <c r="B561" s="12" t="s">
        <v>1127</v>
      </c>
      <c r="C561" s="22" t="s">
        <v>192</v>
      </c>
      <c r="D561" s="14" t="s">
        <v>493</v>
      </c>
      <c r="E561" s="14" t="s">
        <v>494</v>
      </c>
      <c r="F561" s="14" t="s">
        <v>495</v>
      </c>
      <c r="G561" s="11">
        <v>222.24</v>
      </c>
      <c r="H561" s="23" t="s">
        <v>496</v>
      </c>
      <c r="I561" s="14" t="s">
        <v>1246</v>
      </c>
      <c r="J561" s="14"/>
      <c r="K561" s="16">
        <v>2279318</v>
      </c>
      <c r="L561" s="16"/>
    </row>
    <row r="562" spans="1:12" x14ac:dyDescent="0.2">
      <c r="A562" s="11" t="s">
        <v>482</v>
      </c>
      <c r="B562" s="12" t="s">
        <v>1127</v>
      </c>
      <c r="C562" s="22" t="s">
        <v>192</v>
      </c>
      <c r="D562" s="14" t="s">
        <v>484</v>
      </c>
      <c r="E562" s="14" t="s">
        <v>483</v>
      </c>
      <c r="F562" s="14" t="s">
        <v>485</v>
      </c>
      <c r="G562" s="11">
        <v>234.21</v>
      </c>
      <c r="H562" s="15" t="s">
        <v>486</v>
      </c>
      <c r="I562" s="14"/>
      <c r="J562" s="14"/>
      <c r="K562" s="16"/>
      <c r="L562" s="16"/>
    </row>
    <row r="563" spans="1:12" x14ac:dyDescent="0.2">
      <c r="A563" s="11" t="s">
        <v>32</v>
      </c>
      <c r="B563" s="12" t="s">
        <v>1127</v>
      </c>
      <c r="C563" s="13" t="s">
        <v>33</v>
      </c>
      <c r="D563" s="14" t="s">
        <v>34</v>
      </c>
      <c r="E563" s="14" t="s">
        <v>35</v>
      </c>
      <c r="F563" s="14" t="s">
        <v>36</v>
      </c>
      <c r="G563" s="11">
        <v>260.29000000000002</v>
      </c>
      <c r="H563" s="15" t="s">
        <v>37</v>
      </c>
      <c r="I563" s="14" t="s">
        <v>1178</v>
      </c>
      <c r="J563" s="14"/>
      <c r="K563" s="16"/>
      <c r="L563" s="16"/>
    </row>
    <row r="564" spans="1:12" x14ac:dyDescent="0.2">
      <c r="A564" s="17"/>
      <c r="B564" s="18"/>
      <c r="C564" s="19"/>
      <c r="D564" s="19"/>
      <c r="E564" s="19"/>
      <c r="F564" s="19"/>
      <c r="G564" s="17"/>
      <c r="H564" s="20"/>
      <c r="I564" s="19"/>
      <c r="J564" s="19"/>
      <c r="K564" s="21"/>
      <c r="L564" s="21"/>
    </row>
    <row r="565" spans="1:12" x14ac:dyDescent="0.2">
      <c r="A565" s="11" t="s">
        <v>26</v>
      </c>
      <c r="B565" s="12" t="s">
        <v>1128</v>
      </c>
      <c r="C565" s="13" t="s">
        <v>192</v>
      </c>
      <c r="D565" s="14" t="s">
        <v>27</v>
      </c>
      <c r="E565" s="14" t="s">
        <v>28</v>
      </c>
      <c r="F565" s="14" t="s">
        <v>29</v>
      </c>
      <c r="G565" s="11">
        <v>228.12</v>
      </c>
      <c r="H565" s="15" t="s">
        <v>30</v>
      </c>
      <c r="I565" s="14" t="s">
        <v>1177</v>
      </c>
      <c r="J565" s="14"/>
      <c r="K565" s="16">
        <v>2220661</v>
      </c>
      <c r="L565" s="16" t="s">
        <v>31</v>
      </c>
    </row>
    <row r="566" spans="1:12" x14ac:dyDescent="0.2">
      <c r="A566" s="11" t="s">
        <v>85</v>
      </c>
      <c r="B566" s="12" t="s">
        <v>1128</v>
      </c>
      <c r="C566" s="22" t="s">
        <v>192</v>
      </c>
      <c r="D566" s="14" t="s">
        <v>86</v>
      </c>
      <c r="E566" s="14" t="s">
        <v>87</v>
      </c>
      <c r="F566" s="14" t="s">
        <v>88</v>
      </c>
      <c r="G566" s="11">
        <v>137.13999999999999</v>
      </c>
      <c r="H566" s="15" t="s">
        <v>89</v>
      </c>
      <c r="I566" s="14" t="s">
        <v>1187</v>
      </c>
      <c r="J566" s="14"/>
      <c r="K566" s="16">
        <v>471605</v>
      </c>
      <c r="L566" s="16" t="s">
        <v>90</v>
      </c>
    </row>
    <row r="567" spans="1:12" x14ac:dyDescent="0.2">
      <c r="A567" s="11" t="s">
        <v>400</v>
      </c>
      <c r="B567" s="12" t="s">
        <v>1128</v>
      </c>
      <c r="C567" s="22" t="s">
        <v>192</v>
      </c>
      <c r="D567" s="14" t="s">
        <v>402</v>
      </c>
      <c r="E567" s="14"/>
      <c r="F567" s="14" t="s">
        <v>403</v>
      </c>
      <c r="G567" s="11">
        <v>156.61000000000001</v>
      </c>
      <c r="H567" s="14" t="s">
        <v>404</v>
      </c>
      <c r="I567" s="14" t="s">
        <v>1233</v>
      </c>
      <c r="J567" s="14"/>
      <c r="K567" s="16">
        <v>3594959</v>
      </c>
      <c r="L567" s="16" t="s">
        <v>405</v>
      </c>
    </row>
    <row r="568" spans="1:12" x14ac:dyDescent="0.2">
      <c r="A568" s="11" t="s">
        <v>333</v>
      </c>
      <c r="B568" s="12" t="s">
        <v>1128</v>
      </c>
      <c r="C568" s="22" t="s">
        <v>192</v>
      </c>
      <c r="D568" s="14" t="s">
        <v>1129</v>
      </c>
      <c r="E568" s="14" t="s">
        <v>336</v>
      </c>
      <c r="F568" s="14" t="s">
        <v>337</v>
      </c>
      <c r="G568" s="11">
        <v>267.48</v>
      </c>
      <c r="H568" s="15" t="s">
        <v>338</v>
      </c>
      <c r="I568" s="14" t="s">
        <v>1224</v>
      </c>
      <c r="J568" s="14"/>
      <c r="K568" s="16"/>
      <c r="L568" s="16"/>
    </row>
    <row r="569" spans="1:12" x14ac:dyDescent="0.2">
      <c r="A569" s="11" t="s">
        <v>220</v>
      </c>
      <c r="B569" s="12" t="s">
        <v>1128</v>
      </c>
      <c r="C569" s="22" t="s">
        <v>192</v>
      </c>
      <c r="D569" s="14" t="s">
        <v>221</v>
      </c>
      <c r="E569" s="14" t="s">
        <v>222</v>
      </c>
      <c r="F569" s="14" t="s">
        <v>223</v>
      </c>
      <c r="G569" s="11">
        <v>342.17</v>
      </c>
      <c r="H569" s="15" t="s">
        <v>224</v>
      </c>
      <c r="I569" s="14" t="s">
        <v>1208</v>
      </c>
      <c r="J569" s="14"/>
      <c r="K569" s="16">
        <v>2228443</v>
      </c>
      <c r="L569" s="16"/>
    </row>
    <row r="570" spans="1:12" x14ac:dyDescent="0.2">
      <c r="A570" s="11" t="s">
        <v>32</v>
      </c>
      <c r="B570" s="12" t="s">
        <v>1128</v>
      </c>
      <c r="C570" s="13" t="s">
        <v>33</v>
      </c>
      <c r="D570" s="14" t="s">
        <v>34</v>
      </c>
      <c r="E570" s="14" t="s">
        <v>35</v>
      </c>
      <c r="F570" s="14" t="s">
        <v>36</v>
      </c>
      <c r="G570" s="11">
        <v>260.29000000000002</v>
      </c>
      <c r="H570" s="15" t="s">
        <v>37</v>
      </c>
      <c r="I570" s="14" t="s">
        <v>1178</v>
      </c>
      <c r="J570" s="14"/>
      <c r="K570" s="16"/>
      <c r="L570" s="16"/>
    </row>
    <row r="571" spans="1:12" x14ac:dyDescent="0.2">
      <c r="A571" s="17"/>
      <c r="B571" s="18"/>
      <c r="C571" s="19"/>
      <c r="D571" s="19"/>
      <c r="E571" s="19"/>
      <c r="F571" s="19"/>
      <c r="G571" s="17"/>
      <c r="H571" s="20"/>
      <c r="I571" s="19"/>
      <c r="J571" s="19"/>
      <c r="K571" s="21"/>
      <c r="L571" s="21"/>
    </row>
    <row r="572" spans="1:12" x14ac:dyDescent="0.2">
      <c r="A572" s="11" t="s">
        <v>867</v>
      </c>
      <c r="B572" s="12" t="s">
        <v>1130</v>
      </c>
      <c r="C572" s="13" t="s">
        <v>159</v>
      </c>
      <c r="D572" s="14" t="s">
        <v>869</v>
      </c>
      <c r="E572" s="14" t="s">
        <v>870</v>
      </c>
      <c r="F572" s="14" t="s">
        <v>871</v>
      </c>
      <c r="G572" s="11">
        <v>88.15</v>
      </c>
      <c r="H572" s="14" t="s">
        <v>872</v>
      </c>
      <c r="I572" s="14" t="s">
        <v>1305</v>
      </c>
      <c r="J572" s="14"/>
      <c r="K572" s="16">
        <v>605282</v>
      </c>
      <c r="L572" s="16" t="s">
        <v>873</v>
      </c>
    </row>
    <row r="573" spans="1:12" x14ac:dyDescent="0.2">
      <c r="A573" s="11" t="s">
        <v>881</v>
      </c>
      <c r="B573" s="12" t="s">
        <v>1130</v>
      </c>
      <c r="C573" s="22" t="s">
        <v>159</v>
      </c>
      <c r="D573" s="14" t="s">
        <v>882</v>
      </c>
      <c r="E573" s="14" t="s">
        <v>883</v>
      </c>
      <c r="F573" s="14" t="s">
        <v>884</v>
      </c>
      <c r="G573" s="11">
        <v>144.26</v>
      </c>
      <c r="H573" s="14" t="s">
        <v>885</v>
      </c>
      <c r="I573" s="14" t="s">
        <v>1307</v>
      </c>
      <c r="J573" s="14"/>
      <c r="K573" s="16">
        <v>1735426</v>
      </c>
      <c r="L573" s="16" t="s">
        <v>886</v>
      </c>
    </row>
    <row r="574" spans="1:12" x14ac:dyDescent="0.2">
      <c r="A574" s="11" t="s">
        <v>881</v>
      </c>
      <c r="B574" s="12" t="s">
        <v>1130</v>
      </c>
      <c r="C574" s="22" t="s">
        <v>159</v>
      </c>
      <c r="D574" s="14" t="s">
        <v>887</v>
      </c>
      <c r="E574" s="14" t="s">
        <v>888</v>
      </c>
      <c r="F574" s="14" t="s">
        <v>889</v>
      </c>
      <c r="G574" s="11">
        <v>102.18</v>
      </c>
      <c r="H574" s="15" t="s">
        <v>890</v>
      </c>
      <c r="I574" s="14" t="s">
        <v>1308</v>
      </c>
      <c r="J574" s="14"/>
      <c r="K574" s="16">
        <v>1697256</v>
      </c>
      <c r="L574" s="16" t="s">
        <v>891</v>
      </c>
    </row>
    <row r="575" spans="1:12" x14ac:dyDescent="0.2">
      <c r="A575" s="11" t="s">
        <v>726</v>
      </c>
      <c r="B575" s="12" t="s">
        <v>1130</v>
      </c>
      <c r="C575" s="22" t="s">
        <v>159</v>
      </c>
      <c r="D575" s="14" t="s">
        <v>727</v>
      </c>
      <c r="E575" s="14" t="s">
        <v>728</v>
      </c>
      <c r="F575" s="14" t="s">
        <v>729</v>
      </c>
      <c r="G575" s="11">
        <v>225.2</v>
      </c>
      <c r="H575" s="15" t="s">
        <v>730</v>
      </c>
      <c r="I575" s="14" t="s">
        <v>1282</v>
      </c>
      <c r="J575" s="14"/>
      <c r="K575" s="16">
        <v>3616850</v>
      </c>
      <c r="L575" s="16" t="s">
        <v>731</v>
      </c>
    </row>
    <row r="576" spans="1:12" x14ac:dyDescent="0.2">
      <c r="A576" s="11" t="s">
        <v>900</v>
      </c>
      <c r="B576" s="12" t="s">
        <v>1130</v>
      </c>
      <c r="C576" s="22" t="s">
        <v>159</v>
      </c>
      <c r="D576" s="14" t="s">
        <v>901</v>
      </c>
      <c r="E576" s="14" t="s">
        <v>902</v>
      </c>
      <c r="F576" s="14" t="s">
        <v>903</v>
      </c>
      <c r="G576" s="11">
        <v>145.25</v>
      </c>
      <c r="H576" s="14" t="s">
        <v>904</v>
      </c>
      <c r="I576" s="14" t="s">
        <v>1310</v>
      </c>
      <c r="J576" s="14"/>
      <c r="K576" s="16">
        <v>1698591</v>
      </c>
      <c r="L576" s="16" t="s">
        <v>905</v>
      </c>
    </row>
    <row r="577" spans="1:12" x14ac:dyDescent="0.2">
      <c r="A577" s="11" t="s">
        <v>732</v>
      </c>
      <c r="B577" s="12" t="s">
        <v>1130</v>
      </c>
      <c r="C577" s="22" t="s">
        <v>159</v>
      </c>
      <c r="D577" s="14" t="s">
        <v>733</v>
      </c>
      <c r="E577" s="14" t="s">
        <v>734</v>
      </c>
      <c r="F577" s="14" t="s">
        <v>735</v>
      </c>
      <c r="G577" s="11">
        <v>202.34</v>
      </c>
      <c r="H577" s="14" t="s">
        <v>736</v>
      </c>
      <c r="I577" s="14" t="s">
        <v>1283</v>
      </c>
      <c r="J577" s="14"/>
      <c r="K577" s="16">
        <v>1750791</v>
      </c>
      <c r="L577" s="16" t="s">
        <v>737</v>
      </c>
    </row>
    <row r="578" spans="1:12" x14ac:dyDescent="0.2">
      <c r="A578" s="11" t="s">
        <v>32</v>
      </c>
      <c r="B578" s="12" t="s">
        <v>1130</v>
      </c>
      <c r="C578" s="13" t="s">
        <v>33</v>
      </c>
      <c r="D578" s="14" t="s">
        <v>34</v>
      </c>
      <c r="E578" s="14" t="s">
        <v>35</v>
      </c>
      <c r="F578" s="14" t="s">
        <v>36</v>
      </c>
      <c r="G578" s="11">
        <v>260.29000000000002</v>
      </c>
      <c r="H578" s="15" t="s">
        <v>37</v>
      </c>
      <c r="I578" s="14" t="s">
        <v>1178</v>
      </c>
      <c r="J578" s="14"/>
      <c r="K578" s="16"/>
      <c r="L578" s="16"/>
    </row>
    <row r="579" spans="1:12" x14ac:dyDescent="0.2">
      <c r="A579" s="17"/>
      <c r="B579" s="18"/>
      <c r="C579" s="19"/>
      <c r="D579" s="19"/>
      <c r="E579" s="19"/>
      <c r="F579" s="19"/>
      <c r="G579" s="17"/>
      <c r="H579" s="19"/>
      <c r="I579" s="19"/>
      <c r="J579" s="19"/>
      <c r="K579" s="21"/>
      <c r="L579" s="21"/>
    </row>
    <row r="580" spans="1:12" x14ac:dyDescent="0.2">
      <c r="A580" s="11" t="s">
        <v>923</v>
      </c>
      <c r="B580" s="12" t="s">
        <v>1131</v>
      </c>
      <c r="C580" s="13" t="s">
        <v>159</v>
      </c>
      <c r="D580" s="14" t="s">
        <v>925</v>
      </c>
      <c r="E580" s="14" t="s">
        <v>926</v>
      </c>
      <c r="F580" s="14" t="s">
        <v>927</v>
      </c>
      <c r="G580" s="11">
        <v>103.12</v>
      </c>
      <c r="H580" s="14" t="s">
        <v>928</v>
      </c>
      <c r="I580" s="14" t="s">
        <v>1313</v>
      </c>
      <c r="J580" s="14"/>
      <c r="K580" s="16">
        <v>906818</v>
      </c>
      <c r="L580" s="16" t="s">
        <v>929</v>
      </c>
    </row>
    <row r="581" spans="1:12" x14ac:dyDescent="0.2">
      <c r="A581" s="11" t="s">
        <v>930</v>
      </c>
      <c r="B581" s="12" t="s">
        <v>1131</v>
      </c>
      <c r="C581" s="22" t="s">
        <v>159</v>
      </c>
      <c r="D581" s="14" t="s">
        <v>931</v>
      </c>
      <c r="E581" s="14" t="s">
        <v>932</v>
      </c>
      <c r="F581" s="14" t="s">
        <v>933</v>
      </c>
      <c r="G581" s="11">
        <v>131.18</v>
      </c>
      <c r="H581" s="15" t="s">
        <v>934</v>
      </c>
      <c r="I581" s="14" t="s">
        <v>1314</v>
      </c>
      <c r="J581" s="14"/>
      <c r="K581" s="16">
        <v>906872</v>
      </c>
      <c r="L581" s="16" t="s">
        <v>935</v>
      </c>
    </row>
    <row r="582" spans="1:12" x14ac:dyDescent="0.2">
      <c r="A582" s="11" t="s">
        <v>1029</v>
      </c>
      <c r="B582" s="12" t="s">
        <v>1131</v>
      </c>
      <c r="C582" s="22" t="s">
        <v>159</v>
      </c>
      <c r="D582" s="14" t="s">
        <v>1030</v>
      </c>
      <c r="E582" s="14" t="s">
        <v>1031</v>
      </c>
      <c r="F582" s="14" t="s">
        <v>1032</v>
      </c>
      <c r="G582" s="11">
        <v>89.05</v>
      </c>
      <c r="H582" s="14" t="s">
        <v>1033</v>
      </c>
      <c r="I582" s="14" t="s">
        <v>1327</v>
      </c>
      <c r="J582" s="14"/>
      <c r="K582" s="16">
        <v>1743294</v>
      </c>
      <c r="L582" s="16"/>
    </row>
    <row r="583" spans="1:12" x14ac:dyDescent="0.2">
      <c r="A583" s="11" t="s">
        <v>375</v>
      </c>
      <c r="B583" s="12" t="s">
        <v>1131</v>
      </c>
      <c r="C583" s="22" t="s">
        <v>159</v>
      </c>
      <c r="D583" s="14" t="s">
        <v>376</v>
      </c>
      <c r="E583" s="14" t="s">
        <v>377</v>
      </c>
      <c r="F583" s="14" t="s">
        <v>378</v>
      </c>
      <c r="G583" s="11">
        <v>173.19</v>
      </c>
      <c r="H583" s="15" t="s">
        <v>379</v>
      </c>
      <c r="I583" s="14" t="s">
        <v>1230</v>
      </c>
      <c r="J583" s="14"/>
      <c r="K583" s="16">
        <v>908765</v>
      </c>
      <c r="L583" s="16" t="s">
        <v>380</v>
      </c>
    </row>
    <row r="584" spans="1:12" x14ac:dyDescent="0.2">
      <c r="A584" s="11" t="s">
        <v>97</v>
      </c>
      <c r="B584" s="12" t="s">
        <v>1131</v>
      </c>
      <c r="C584" s="22" t="s">
        <v>159</v>
      </c>
      <c r="D584" s="14" t="s">
        <v>98</v>
      </c>
      <c r="E584" s="14" t="s">
        <v>99</v>
      </c>
      <c r="F584" s="14" t="s">
        <v>100</v>
      </c>
      <c r="G584" s="11">
        <v>210.14</v>
      </c>
      <c r="H584" s="15" t="s">
        <v>101</v>
      </c>
      <c r="I584" s="14" t="s">
        <v>1189</v>
      </c>
      <c r="J584" s="14"/>
      <c r="K584" s="16">
        <v>2053080</v>
      </c>
      <c r="L584" s="16"/>
    </row>
    <row r="585" spans="1:12" x14ac:dyDescent="0.2">
      <c r="A585" s="11" t="s">
        <v>937</v>
      </c>
      <c r="B585" s="12" t="s">
        <v>1131</v>
      </c>
      <c r="C585" s="22" t="s">
        <v>159</v>
      </c>
      <c r="D585" s="14" t="s">
        <v>938</v>
      </c>
      <c r="E585" s="14" t="s">
        <v>939</v>
      </c>
      <c r="F585" s="14" t="s">
        <v>940</v>
      </c>
      <c r="G585" s="11">
        <v>89.09</v>
      </c>
      <c r="H585" s="14" t="s">
        <v>941</v>
      </c>
      <c r="I585" s="14" t="s">
        <v>1315</v>
      </c>
      <c r="J585" s="14"/>
      <c r="K585" s="16">
        <v>906793</v>
      </c>
      <c r="L585" s="16"/>
    </row>
    <row r="586" spans="1:12" x14ac:dyDescent="0.2">
      <c r="A586" s="11" t="s">
        <v>32</v>
      </c>
      <c r="B586" s="12" t="s">
        <v>1131</v>
      </c>
      <c r="C586" s="13" t="s">
        <v>33</v>
      </c>
      <c r="D586" s="14" t="s">
        <v>34</v>
      </c>
      <c r="E586" s="14" t="s">
        <v>35</v>
      </c>
      <c r="F586" s="14" t="s">
        <v>36</v>
      </c>
      <c r="G586" s="11">
        <v>260.29000000000002</v>
      </c>
      <c r="H586" s="15" t="s">
        <v>37</v>
      </c>
      <c r="I586" s="14" t="s">
        <v>1178</v>
      </c>
      <c r="J586" s="14"/>
      <c r="K586" s="16"/>
      <c r="L586" s="16"/>
    </row>
    <row r="587" spans="1:12" x14ac:dyDescent="0.2">
      <c r="A587" s="17"/>
      <c r="B587" s="18"/>
      <c r="C587" s="19"/>
      <c r="D587" s="19"/>
      <c r="E587" s="19"/>
      <c r="F587" s="19"/>
      <c r="G587" s="17"/>
      <c r="H587" s="19"/>
      <c r="I587" s="19"/>
      <c r="J587" s="19"/>
      <c r="K587" s="21"/>
      <c r="L587" s="21"/>
    </row>
    <row r="588" spans="1:12" x14ac:dyDescent="0.2">
      <c r="A588" s="11" t="s">
        <v>1167</v>
      </c>
      <c r="B588" s="12" t="s">
        <v>1132</v>
      </c>
      <c r="C588" s="13" t="s">
        <v>159</v>
      </c>
      <c r="D588" s="14" t="s">
        <v>1133</v>
      </c>
      <c r="E588" s="14" t="s">
        <v>1134</v>
      </c>
      <c r="F588" s="14" t="s">
        <v>1135</v>
      </c>
      <c r="G588" s="11">
        <v>230.02</v>
      </c>
      <c r="H588" s="15" t="s">
        <v>1136</v>
      </c>
      <c r="I588" s="15"/>
      <c r="J588" s="14"/>
      <c r="K588" s="16"/>
      <c r="L588" s="16"/>
    </row>
    <row r="589" spans="1:12" x14ac:dyDescent="0.2">
      <c r="A589" s="11" t="s">
        <v>381</v>
      </c>
      <c r="B589" s="12" t="s">
        <v>1132</v>
      </c>
      <c r="C589" s="22" t="s">
        <v>159</v>
      </c>
      <c r="D589" s="14" t="s">
        <v>1172</v>
      </c>
      <c r="E589" s="14" t="s">
        <v>1170</v>
      </c>
      <c r="F589" s="14" t="s">
        <v>1171</v>
      </c>
      <c r="G589" s="11" t="s">
        <v>1343</v>
      </c>
      <c r="H589" s="15" t="s">
        <v>386</v>
      </c>
      <c r="I589" s="14"/>
      <c r="J589" s="14"/>
      <c r="K589" s="16"/>
      <c r="L589" s="16"/>
    </row>
    <row r="590" spans="1:12" x14ac:dyDescent="0.2">
      <c r="A590" s="11" t="s">
        <v>387</v>
      </c>
      <c r="B590" s="12" t="s">
        <v>1132</v>
      </c>
      <c r="C590" s="22" t="s">
        <v>159</v>
      </c>
      <c r="D590" s="14" t="s">
        <v>1153</v>
      </c>
      <c r="E590" s="14" t="s">
        <v>389</v>
      </c>
      <c r="F590" s="14" t="s">
        <v>390</v>
      </c>
      <c r="G590" s="11">
        <v>282.12</v>
      </c>
      <c r="H590" s="15" t="s">
        <v>391</v>
      </c>
      <c r="I590" s="14" t="s">
        <v>1231</v>
      </c>
      <c r="J590" s="14"/>
      <c r="K590" s="16">
        <v>5787568</v>
      </c>
      <c r="L590" s="16"/>
    </row>
    <row r="591" spans="1:12" x14ac:dyDescent="0.2">
      <c r="A591" s="11" t="s">
        <v>381</v>
      </c>
      <c r="B591" s="12" t="s">
        <v>1132</v>
      </c>
      <c r="C591" s="22" t="s">
        <v>159</v>
      </c>
      <c r="D591" s="14" t="s">
        <v>392</v>
      </c>
      <c r="E591" s="14" t="s">
        <v>922</v>
      </c>
      <c r="F591" s="14" t="s">
        <v>394</v>
      </c>
      <c r="G591" s="11">
        <v>185.07</v>
      </c>
      <c r="H591" s="15" t="s">
        <v>395</v>
      </c>
      <c r="I591" s="14" t="s">
        <v>1232</v>
      </c>
      <c r="J591" s="14"/>
      <c r="K591" s="16">
        <v>1726826</v>
      </c>
      <c r="L591" s="16"/>
    </row>
    <row r="592" spans="1:12" x14ac:dyDescent="0.2">
      <c r="A592" s="11" t="s">
        <v>381</v>
      </c>
      <c r="B592" s="12" t="s">
        <v>1132</v>
      </c>
      <c r="C592" s="22" t="s">
        <v>159</v>
      </c>
      <c r="D592" s="14" t="s">
        <v>396</v>
      </c>
      <c r="E592" s="14" t="s">
        <v>397</v>
      </c>
      <c r="F592" s="14" t="s">
        <v>398</v>
      </c>
      <c r="G592" s="11">
        <v>261.17</v>
      </c>
      <c r="H592" s="15" t="s">
        <v>399</v>
      </c>
      <c r="I592" s="14"/>
      <c r="J592" s="14"/>
      <c r="K592" s="16">
        <v>3150815</v>
      </c>
      <c r="L592" s="16"/>
    </row>
    <row r="593" spans="1:12" x14ac:dyDescent="0.2">
      <c r="A593" s="11" t="s">
        <v>907</v>
      </c>
      <c r="B593" s="12" t="s">
        <v>1132</v>
      </c>
      <c r="C593" s="22" t="s">
        <v>159</v>
      </c>
      <c r="D593" s="14" t="s">
        <v>908</v>
      </c>
      <c r="E593" s="14" t="s">
        <v>909</v>
      </c>
      <c r="F593" s="14" t="s">
        <v>910</v>
      </c>
      <c r="G593" s="11">
        <v>660.04</v>
      </c>
      <c r="H593" s="14"/>
      <c r="I593" s="15" t="s">
        <v>1311</v>
      </c>
      <c r="J593" s="15"/>
      <c r="K593" s="16"/>
      <c r="L593" s="16"/>
    </row>
    <row r="594" spans="1:12" x14ac:dyDescent="0.2">
      <c r="A594" s="11" t="s">
        <v>32</v>
      </c>
      <c r="B594" s="12" t="s">
        <v>1132</v>
      </c>
      <c r="C594" s="13" t="s">
        <v>33</v>
      </c>
      <c r="D594" s="14" t="s">
        <v>916</v>
      </c>
      <c r="E594" s="14" t="s">
        <v>35</v>
      </c>
      <c r="F594" s="14" t="s">
        <v>36</v>
      </c>
      <c r="G594" s="11">
        <v>260.29000000000002</v>
      </c>
      <c r="H594" s="15" t="s">
        <v>37</v>
      </c>
      <c r="I594" s="14" t="s">
        <v>1178</v>
      </c>
      <c r="J594" s="14"/>
      <c r="K594" s="16"/>
      <c r="L594" s="16"/>
    </row>
    <row r="595" spans="1:12" x14ac:dyDescent="0.2">
      <c r="A595" s="17"/>
      <c r="B595" s="18"/>
      <c r="C595" s="19"/>
      <c r="D595" s="19"/>
      <c r="E595" s="19"/>
      <c r="F595" s="19"/>
      <c r="G595" s="17"/>
      <c r="H595" s="19"/>
      <c r="I595" s="19"/>
      <c r="J595" s="19"/>
      <c r="K595" s="21"/>
      <c r="L595" s="21"/>
    </row>
    <row r="596" spans="1:12" x14ac:dyDescent="0.2">
      <c r="A596" s="11" t="s">
        <v>253</v>
      </c>
      <c r="B596" s="12" t="s">
        <v>1138</v>
      </c>
      <c r="C596" s="13" t="s">
        <v>1139</v>
      </c>
      <c r="D596" s="14" t="s">
        <v>255</v>
      </c>
      <c r="E596" s="14"/>
      <c r="F596" s="14" t="s">
        <v>256</v>
      </c>
      <c r="G596" s="11">
        <v>204.18</v>
      </c>
      <c r="H596" s="15" t="s">
        <v>257</v>
      </c>
      <c r="I596" s="15"/>
      <c r="J596" s="14"/>
      <c r="K596" s="16"/>
      <c r="L596" s="16"/>
    </row>
    <row r="597" spans="1:12" x14ac:dyDescent="0.2">
      <c r="A597" s="11" t="s">
        <v>291</v>
      </c>
      <c r="B597" s="12" t="s">
        <v>1138</v>
      </c>
      <c r="C597" s="13" t="s">
        <v>1139</v>
      </c>
      <c r="D597" s="14" t="s">
        <v>292</v>
      </c>
      <c r="E597" s="14" t="s">
        <v>293</v>
      </c>
      <c r="F597" s="14" t="s">
        <v>294</v>
      </c>
      <c r="G597" s="11">
        <v>188.22</v>
      </c>
      <c r="H597" s="15" t="s">
        <v>295</v>
      </c>
      <c r="I597" s="14" t="s">
        <v>1218</v>
      </c>
      <c r="J597" s="14"/>
      <c r="K597" s="16">
        <v>1101094</v>
      </c>
      <c r="L597" s="16" t="s">
        <v>296</v>
      </c>
    </row>
    <row r="598" spans="1:12" x14ac:dyDescent="0.2">
      <c r="A598" s="11" t="s">
        <v>1007</v>
      </c>
      <c r="B598" s="12" t="s">
        <v>1138</v>
      </c>
      <c r="C598" s="13" t="s">
        <v>1139</v>
      </c>
      <c r="D598" s="14" t="s">
        <v>1010</v>
      </c>
      <c r="E598" s="14" t="s">
        <v>1011</v>
      </c>
      <c r="F598" s="14" t="s">
        <v>1012</v>
      </c>
      <c r="G598" s="11">
        <v>230.31</v>
      </c>
      <c r="H598" s="15" t="s">
        <v>1013</v>
      </c>
      <c r="I598" s="14" t="s">
        <v>1323</v>
      </c>
      <c r="J598" s="14"/>
      <c r="K598" s="16">
        <v>1782580</v>
      </c>
      <c r="L598" s="16"/>
    </row>
    <row r="599" spans="1:12" x14ac:dyDescent="0.2">
      <c r="A599" s="11" t="s">
        <v>1014</v>
      </c>
      <c r="B599" s="12" t="s">
        <v>1138</v>
      </c>
      <c r="C599" s="13" t="s">
        <v>1139</v>
      </c>
      <c r="D599" s="14" t="s">
        <v>1015</v>
      </c>
      <c r="E599" s="14"/>
      <c r="F599" s="14" t="s">
        <v>1016</v>
      </c>
      <c r="G599" s="11">
        <v>132.12</v>
      </c>
      <c r="H599" s="15" t="s">
        <v>1017</v>
      </c>
      <c r="I599" s="14" t="s">
        <v>1324</v>
      </c>
      <c r="J599" s="14"/>
      <c r="K599" s="16">
        <v>1209725</v>
      </c>
      <c r="L599" s="16" t="s">
        <v>1018</v>
      </c>
    </row>
    <row r="600" spans="1:12" x14ac:dyDescent="0.2">
      <c r="A600" s="11" t="s">
        <v>1019</v>
      </c>
      <c r="B600" s="12" t="s">
        <v>1138</v>
      </c>
      <c r="C600" s="13" t="s">
        <v>1139</v>
      </c>
      <c r="D600" s="14" t="s">
        <v>1020</v>
      </c>
      <c r="E600" s="14" t="s">
        <v>1021</v>
      </c>
      <c r="F600" s="14" t="s">
        <v>1022</v>
      </c>
      <c r="G600" s="11">
        <v>286.41000000000003</v>
      </c>
      <c r="H600" s="14" t="s">
        <v>1023</v>
      </c>
      <c r="I600" s="14" t="s">
        <v>1325</v>
      </c>
      <c r="J600" s="14"/>
      <c r="K600" s="16">
        <v>1792831</v>
      </c>
      <c r="L600" s="16"/>
    </row>
    <row r="601" spans="1:12" x14ac:dyDescent="0.2">
      <c r="A601" s="11" t="s">
        <v>602</v>
      </c>
      <c r="B601" s="12" t="s">
        <v>1138</v>
      </c>
      <c r="C601" s="13" t="s">
        <v>1139</v>
      </c>
      <c r="D601" s="14" t="s">
        <v>603</v>
      </c>
      <c r="E601" s="14" t="s">
        <v>604</v>
      </c>
      <c r="F601" s="14" t="s">
        <v>605</v>
      </c>
      <c r="G601" s="11">
        <v>160.16999999999999</v>
      </c>
      <c r="H601" s="14" t="s">
        <v>606</v>
      </c>
      <c r="I601" s="14" t="s">
        <v>1263</v>
      </c>
      <c r="J601" s="14"/>
      <c r="K601" s="16">
        <v>1210024</v>
      </c>
      <c r="L601" s="16" t="s">
        <v>607</v>
      </c>
    </row>
    <row r="602" spans="1:12" x14ac:dyDescent="0.2">
      <c r="A602" s="11" t="s">
        <v>1034</v>
      </c>
      <c r="B602" s="12" t="s">
        <v>1138</v>
      </c>
      <c r="C602" s="13" t="s">
        <v>1139</v>
      </c>
      <c r="D602" s="14" t="s">
        <v>1035</v>
      </c>
      <c r="E602" s="14" t="s">
        <v>1036</v>
      </c>
      <c r="F602" s="14" t="s">
        <v>1037</v>
      </c>
      <c r="G602" s="11">
        <v>202.25</v>
      </c>
      <c r="H602" s="15" t="s">
        <v>1038</v>
      </c>
      <c r="I602" s="14" t="s">
        <v>1328</v>
      </c>
      <c r="J602" s="14"/>
      <c r="K602" s="16">
        <v>1210591</v>
      </c>
      <c r="L602" s="16" t="s">
        <v>1039</v>
      </c>
    </row>
    <row r="603" spans="1:12" x14ac:dyDescent="0.2">
      <c r="A603" s="11" t="s">
        <v>1040</v>
      </c>
      <c r="B603" s="12" t="s">
        <v>1138</v>
      </c>
      <c r="C603" s="13" t="s">
        <v>1139</v>
      </c>
      <c r="D603" s="14" t="s">
        <v>1041</v>
      </c>
      <c r="E603" s="14" t="s">
        <v>1042</v>
      </c>
      <c r="F603" s="14" t="s">
        <v>1043</v>
      </c>
      <c r="G603" s="37">
        <v>174.2</v>
      </c>
      <c r="H603" s="14" t="s">
        <v>1044</v>
      </c>
      <c r="I603" s="14" t="s">
        <v>1329</v>
      </c>
      <c r="J603" s="14"/>
      <c r="K603" s="16">
        <v>1210161</v>
      </c>
      <c r="L603" s="16"/>
    </row>
    <row r="604" spans="1:12" x14ac:dyDescent="0.2">
      <c r="A604" s="11" t="s">
        <v>32</v>
      </c>
      <c r="B604" s="12" t="s">
        <v>1138</v>
      </c>
      <c r="C604" s="13" t="s">
        <v>33</v>
      </c>
      <c r="D604" s="14" t="s">
        <v>34</v>
      </c>
      <c r="E604" s="14" t="s">
        <v>35</v>
      </c>
      <c r="F604" s="14" t="s">
        <v>36</v>
      </c>
      <c r="G604" s="11">
        <v>260.29000000000002</v>
      </c>
      <c r="H604" s="15" t="s">
        <v>37</v>
      </c>
      <c r="I604" s="14" t="s">
        <v>1178</v>
      </c>
      <c r="J604" s="14"/>
      <c r="K604" s="16"/>
      <c r="L604" s="16"/>
    </row>
    <row r="605" spans="1:12" x14ac:dyDescent="0.2">
      <c r="A605" s="17"/>
      <c r="B605" s="18"/>
      <c r="C605" s="19"/>
      <c r="D605" s="19"/>
      <c r="E605" s="19"/>
      <c r="F605" s="19"/>
      <c r="G605" s="17"/>
      <c r="H605" s="19"/>
      <c r="I605" s="19"/>
      <c r="J605" s="19"/>
      <c r="K605" s="21"/>
      <c r="L605" s="21"/>
    </row>
    <row r="606" spans="1:12" x14ac:dyDescent="0.2">
      <c r="A606" s="11" t="s">
        <v>14</v>
      </c>
      <c r="B606" s="12" t="s">
        <v>1140</v>
      </c>
      <c r="C606" s="13" t="s">
        <v>159</v>
      </c>
      <c r="D606" s="14" t="s">
        <v>17</v>
      </c>
      <c r="E606" s="14" t="s">
        <v>18</v>
      </c>
      <c r="F606" s="14" t="s">
        <v>19</v>
      </c>
      <c r="G606" s="11" t="s">
        <v>1149</v>
      </c>
      <c r="H606" s="15" t="s">
        <v>20</v>
      </c>
      <c r="I606" s="14" t="s">
        <v>1175</v>
      </c>
      <c r="J606" s="14"/>
      <c r="K606" s="16">
        <v>3642373</v>
      </c>
      <c r="L606" s="16"/>
    </row>
    <row r="607" spans="1:12" x14ac:dyDescent="0.2">
      <c r="A607" s="11" t="s">
        <v>119</v>
      </c>
      <c r="B607" s="12" t="s">
        <v>1140</v>
      </c>
      <c r="C607" s="22" t="s">
        <v>159</v>
      </c>
      <c r="D607" s="14" t="s">
        <v>121</v>
      </c>
      <c r="E607" s="14" t="s">
        <v>122</v>
      </c>
      <c r="F607" s="14" t="s">
        <v>123</v>
      </c>
      <c r="G607" s="11">
        <v>332.26</v>
      </c>
      <c r="H607" s="15" t="s">
        <v>124</v>
      </c>
      <c r="I607" s="14"/>
      <c r="J607" s="14"/>
      <c r="K607" s="16" t="s">
        <v>125</v>
      </c>
      <c r="L607" s="16"/>
    </row>
    <row r="608" spans="1:12" x14ac:dyDescent="0.2">
      <c r="A608" s="11" t="s">
        <v>126</v>
      </c>
      <c r="B608" s="12" t="s">
        <v>1140</v>
      </c>
      <c r="C608" s="22" t="s">
        <v>159</v>
      </c>
      <c r="D608" s="14" t="s">
        <v>127</v>
      </c>
      <c r="E608" s="14"/>
      <c r="F608" s="14" t="s">
        <v>19</v>
      </c>
      <c r="G608" s="11">
        <v>332.26</v>
      </c>
      <c r="H608" s="15" t="s">
        <v>128</v>
      </c>
      <c r="I608" s="14"/>
      <c r="J608" s="14"/>
      <c r="K608" s="16"/>
      <c r="L608" s="16"/>
    </row>
    <row r="609" spans="1:12" x14ac:dyDescent="0.2">
      <c r="A609" s="11" t="s">
        <v>219</v>
      </c>
      <c r="B609" s="12" t="s">
        <v>1140</v>
      </c>
      <c r="C609" s="22" t="s">
        <v>159</v>
      </c>
      <c r="D609" s="14" t="s">
        <v>104</v>
      </c>
      <c r="E609" s="14"/>
      <c r="F609" s="14" t="s">
        <v>105</v>
      </c>
      <c r="G609" s="26">
        <v>167.12</v>
      </c>
      <c r="H609" s="14" t="s">
        <v>106</v>
      </c>
      <c r="I609" s="14" t="s">
        <v>1190</v>
      </c>
      <c r="J609" s="14"/>
      <c r="K609" s="16">
        <v>973593</v>
      </c>
      <c r="L609" s="16" t="s">
        <v>107</v>
      </c>
    </row>
    <row r="610" spans="1:12" x14ac:dyDescent="0.2">
      <c r="A610" s="11" t="s">
        <v>310</v>
      </c>
      <c r="B610" s="12" t="s">
        <v>1140</v>
      </c>
      <c r="C610" s="22" t="s">
        <v>159</v>
      </c>
      <c r="D610" s="14" t="s">
        <v>311</v>
      </c>
      <c r="E610" s="14" t="s">
        <v>312</v>
      </c>
      <c r="F610" s="14" t="s">
        <v>313</v>
      </c>
      <c r="G610" s="11">
        <v>282.2</v>
      </c>
      <c r="H610" s="15" t="s">
        <v>314</v>
      </c>
      <c r="I610" s="14" t="s">
        <v>1221</v>
      </c>
      <c r="J610" s="14"/>
      <c r="K610" s="16">
        <v>4170805</v>
      </c>
      <c r="L610" s="16"/>
    </row>
    <row r="611" spans="1:12" x14ac:dyDescent="0.2">
      <c r="A611" s="11" t="s">
        <v>113</v>
      </c>
      <c r="B611" s="12" t="s">
        <v>1140</v>
      </c>
      <c r="C611" s="22" t="s">
        <v>159</v>
      </c>
      <c r="D611" s="14" t="s">
        <v>114</v>
      </c>
      <c r="E611" s="14" t="s">
        <v>115</v>
      </c>
      <c r="F611" s="14" t="s">
        <v>116</v>
      </c>
      <c r="G611" s="11" t="s">
        <v>117</v>
      </c>
      <c r="H611" s="15" t="s">
        <v>118</v>
      </c>
      <c r="I611" s="14"/>
      <c r="J611" s="14"/>
      <c r="K611" s="16">
        <v>4637600</v>
      </c>
      <c r="L611" s="16"/>
    </row>
    <row r="612" spans="1:12" x14ac:dyDescent="0.2">
      <c r="A612" s="11" t="s">
        <v>32</v>
      </c>
      <c r="B612" s="12" t="s">
        <v>1140</v>
      </c>
      <c r="C612" s="13" t="s">
        <v>33</v>
      </c>
      <c r="D612" s="14" t="s">
        <v>34</v>
      </c>
      <c r="E612" s="14" t="s">
        <v>35</v>
      </c>
      <c r="F612" s="14" t="s">
        <v>36</v>
      </c>
      <c r="G612" s="11">
        <v>260.29000000000002</v>
      </c>
      <c r="H612" s="15" t="s">
        <v>37</v>
      </c>
      <c r="I612" s="14" t="s">
        <v>1178</v>
      </c>
      <c r="J612" s="14"/>
      <c r="K612" s="16"/>
      <c r="L612" s="16"/>
    </row>
    <row r="613" spans="1:12" x14ac:dyDescent="0.2">
      <c r="A613" s="17"/>
      <c r="B613" s="18"/>
      <c r="C613" s="19"/>
      <c r="D613" s="19"/>
      <c r="E613" s="19"/>
      <c r="F613" s="19"/>
      <c r="G613" s="17"/>
      <c r="H613" s="20"/>
      <c r="I613" s="19"/>
      <c r="J613" s="19"/>
      <c r="K613" s="21"/>
      <c r="L613" s="21"/>
    </row>
    <row r="614" spans="1:12" x14ac:dyDescent="0.2">
      <c r="A614" s="11" t="s">
        <v>21</v>
      </c>
      <c r="B614" s="12" t="s">
        <v>1141</v>
      </c>
      <c r="C614" s="13" t="s">
        <v>192</v>
      </c>
      <c r="D614" s="14" t="s">
        <v>22</v>
      </c>
      <c r="E614" s="14" t="s">
        <v>23</v>
      </c>
      <c r="F614" s="14" t="s">
        <v>24</v>
      </c>
      <c r="G614" s="11">
        <v>167.12</v>
      </c>
      <c r="H614" s="15" t="s">
        <v>25</v>
      </c>
      <c r="I614" s="14" t="s">
        <v>1176</v>
      </c>
      <c r="J614" s="14"/>
      <c r="K614" s="16">
        <v>131697</v>
      </c>
      <c r="L614" s="16"/>
    </row>
    <row r="615" spans="1:12" x14ac:dyDescent="0.2">
      <c r="A615" s="11" t="s">
        <v>52</v>
      </c>
      <c r="B615" s="12" t="s">
        <v>1141</v>
      </c>
      <c r="C615" s="22" t="s">
        <v>192</v>
      </c>
      <c r="D615" s="14" t="s">
        <v>53</v>
      </c>
      <c r="E615" s="14" t="s">
        <v>54</v>
      </c>
      <c r="F615" s="14" t="s">
        <v>55</v>
      </c>
      <c r="G615" s="11">
        <v>254.15</v>
      </c>
      <c r="H615" s="15" t="s">
        <v>56</v>
      </c>
      <c r="I615" s="14" t="s">
        <v>1181</v>
      </c>
      <c r="J615" s="14"/>
      <c r="K615" s="16">
        <v>1887659</v>
      </c>
      <c r="L615" s="16" t="s">
        <v>57</v>
      </c>
    </row>
    <row r="616" spans="1:12" x14ac:dyDescent="0.2">
      <c r="A616" s="11" t="s">
        <v>91</v>
      </c>
      <c r="B616" s="12" t="s">
        <v>1141</v>
      </c>
      <c r="C616" s="22" t="s">
        <v>192</v>
      </c>
      <c r="D616" s="14" t="s">
        <v>92</v>
      </c>
      <c r="E616" s="14" t="s">
        <v>93</v>
      </c>
      <c r="F616" s="14" t="s">
        <v>94</v>
      </c>
      <c r="G616" s="11">
        <v>138.12</v>
      </c>
      <c r="H616" s="15" t="s">
        <v>95</v>
      </c>
      <c r="I616" s="14" t="s">
        <v>1188</v>
      </c>
      <c r="J616" s="14"/>
      <c r="K616" s="16">
        <v>774890</v>
      </c>
      <c r="L616" s="16" t="s">
        <v>96</v>
      </c>
    </row>
    <row r="617" spans="1:12" x14ac:dyDescent="0.2">
      <c r="A617" s="11" t="s">
        <v>706</v>
      </c>
      <c r="B617" s="12" t="s">
        <v>1141</v>
      </c>
      <c r="C617" s="22" t="s">
        <v>192</v>
      </c>
      <c r="D617" s="14" t="s">
        <v>707</v>
      </c>
      <c r="E617" s="14" t="s">
        <v>708</v>
      </c>
      <c r="F617" s="14" t="s">
        <v>709</v>
      </c>
      <c r="G617" s="11">
        <v>172.18</v>
      </c>
      <c r="H617" s="15" t="s">
        <v>710</v>
      </c>
      <c r="I617" s="14" t="s">
        <v>1279</v>
      </c>
      <c r="J617" s="14"/>
      <c r="K617" s="16">
        <v>3200609</v>
      </c>
      <c r="L617" s="16"/>
    </row>
    <row r="618" spans="1:12" x14ac:dyDescent="0.2">
      <c r="A618" s="11" t="s">
        <v>297</v>
      </c>
      <c r="B618" s="12" t="s">
        <v>1141</v>
      </c>
      <c r="C618" s="22" t="s">
        <v>192</v>
      </c>
      <c r="D618" s="14" t="s">
        <v>298</v>
      </c>
      <c r="E618" s="14" t="s">
        <v>299</v>
      </c>
      <c r="F618" s="14" t="s">
        <v>300</v>
      </c>
      <c r="G618" s="11">
        <v>148.16</v>
      </c>
      <c r="H618" s="15" t="s">
        <v>301</v>
      </c>
      <c r="I618" s="14" t="s">
        <v>1219</v>
      </c>
      <c r="J618" s="14"/>
      <c r="K618" s="16">
        <v>1905952</v>
      </c>
      <c r="L618" s="16" t="s">
        <v>302</v>
      </c>
    </row>
    <row r="619" spans="1:12" x14ac:dyDescent="0.2">
      <c r="A619" s="11" t="s">
        <v>32</v>
      </c>
      <c r="B619" s="12" t="s">
        <v>1141</v>
      </c>
      <c r="C619" s="13" t="s">
        <v>33</v>
      </c>
      <c r="D619" s="14" t="s">
        <v>34</v>
      </c>
      <c r="E619" s="14" t="s">
        <v>35</v>
      </c>
      <c r="F619" s="14" t="s">
        <v>36</v>
      </c>
      <c r="G619" s="11">
        <v>260.29000000000002</v>
      </c>
      <c r="H619" s="15" t="s">
        <v>37</v>
      </c>
      <c r="I619" s="14" t="s">
        <v>1178</v>
      </c>
      <c r="J619" s="14"/>
      <c r="K619" s="16"/>
      <c r="L619" s="16"/>
    </row>
    <row r="620" spans="1:12" x14ac:dyDescent="0.2">
      <c r="A620" s="17"/>
      <c r="B620" s="18"/>
      <c r="C620" s="19"/>
      <c r="D620" s="19"/>
      <c r="E620" s="19"/>
      <c r="F620" s="19"/>
      <c r="G620" s="17"/>
      <c r="H620" s="20"/>
      <c r="I620" s="19"/>
      <c r="J620" s="19"/>
      <c r="K620" s="21"/>
      <c r="L620" s="21"/>
    </row>
    <row r="621" spans="1:12" x14ac:dyDescent="0.2">
      <c r="A621" s="11" t="s">
        <v>283</v>
      </c>
      <c r="B621" s="12" t="s">
        <v>1142</v>
      </c>
      <c r="C621" s="13" t="s">
        <v>159</v>
      </c>
      <c r="D621" s="14" t="s">
        <v>284</v>
      </c>
      <c r="E621" s="14" t="s">
        <v>285</v>
      </c>
      <c r="F621" s="14" t="s">
        <v>286</v>
      </c>
      <c r="G621" s="11">
        <v>173.19</v>
      </c>
      <c r="H621" s="15" t="s">
        <v>287</v>
      </c>
      <c r="I621" s="14" t="s">
        <v>1217</v>
      </c>
      <c r="J621" s="14"/>
      <c r="K621" s="16">
        <v>473264</v>
      </c>
      <c r="L621" s="16" t="s">
        <v>288</v>
      </c>
    </row>
    <row r="622" spans="1:12" x14ac:dyDescent="0.2">
      <c r="A622" s="11" t="s">
        <v>108</v>
      </c>
      <c r="B622" s="12" t="s">
        <v>1142</v>
      </c>
      <c r="C622" s="22" t="s">
        <v>159</v>
      </c>
      <c r="D622" s="14" t="s">
        <v>109</v>
      </c>
      <c r="E622" s="14" t="s">
        <v>110</v>
      </c>
      <c r="F622" s="14" t="s">
        <v>111</v>
      </c>
      <c r="G622" s="11">
        <v>254.22</v>
      </c>
      <c r="H622" s="15" t="s">
        <v>112</v>
      </c>
      <c r="I622" s="14" t="s">
        <v>1191</v>
      </c>
      <c r="J622" s="14"/>
      <c r="K622" s="16">
        <v>650741</v>
      </c>
      <c r="L622" s="16"/>
    </row>
    <row r="623" spans="1:12" x14ac:dyDescent="0.2">
      <c r="A623" s="11" t="s">
        <v>345</v>
      </c>
      <c r="B623" s="12" t="s">
        <v>1142</v>
      </c>
      <c r="C623" s="22" t="s">
        <v>159</v>
      </c>
      <c r="D623" s="14" t="s">
        <v>347</v>
      </c>
      <c r="E623" s="14" t="s">
        <v>348</v>
      </c>
      <c r="F623" s="14" t="s">
        <v>349</v>
      </c>
      <c r="G623" s="11">
        <v>164.16</v>
      </c>
      <c r="H623" s="15" t="s">
        <v>350</v>
      </c>
      <c r="I623" s="14" t="s">
        <v>1226</v>
      </c>
      <c r="J623" s="14"/>
      <c r="K623" s="16">
        <v>2207383</v>
      </c>
      <c r="L623" s="16" t="s">
        <v>351</v>
      </c>
    </row>
    <row r="624" spans="1:12" x14ac:dyDescent="0.2">
      <c r="A624" s="11" t="s">
        <v>135</v>
      </c>
      <c r="B624" s="12" t="s">
        <v>1142</v>
      </c>
      <c r="C624" s="22" t="s">
        <v>159</v>
      </c>
      <c r="D624" s="14" t="s">
        <v>136</v>
      </c>
      <c r="E624" s="14" t="s">
        <v>137</v>
      </c>
      <c r="F624" s="14" t="s">
        <v>138</v>
      </c>
      <c r="G624" s="11">
        <v>302.37</v>
      </c>
      <c r="H624" s="15" t="s">
        <v>139</v>
      </c>
      <c r="I624" s="14" t="s">
        <v>1193</v>
      </c>
      <c r="J624" s="14"/>
      <c r="K624" s="16">
        <v>817713</v>
      </c>
      <c r="L624" s="16"/>
    </row>
    <row r="625" spans="1:12" x14ac:dyDescent="0.2">
      <c r="A625" s="11" t="s">
        <v>1072</v>
      </c>
      <c r="B625" s="12" t="s">
        <v>1142</v>
      </c>
      <c r="C625" s="22" t="s">
        <v>159</v>
      </c>
      <c r="D625" s="14" t="s">
        <v>1073</v>
      </c>
      <c r="E625" s="14" t="s">
        <v>1074</v>
      </c>
      <c r="F625" s="14" t="s">
        <v>1075</v>
      </c>
      <c r="G625" s="11">
        <v>166.13</v>
      </c>
      <c r="H625" s="15" t="s">
        <v>1076</v>
      </c>
      <c r="I625" s="14" t="s">
        <v>1335</v>
      </c>
      <c r="J625" s="14"/>
      <c r="K625" s="16">
        <v>1909333</v>
      </c>
      <c r="L625" s="16" t="s">
        <v>1077</v>
      </c>
    </row>
    <row r="626" spans="1:12" x14ac:dyDescent="0.2">
      <c r="A626" s="11" t="s">
        <v>1143</v>
      </c>
      <c r="B626" s="12" t="s">
        <v>1142</v>
      </c>
      <c r="C626" s="22" t="s">
        <v>159</v>
      </c>
      <c r="D626" s="14" t="s">
        <v>340</v>
      </c>
      <c r="E626" s="14" t="s">
        <v>341</v>
      </c>
      <c r="F626" s="14" t="s">
        <v>342</v>
      </c>
      <c r="G626" s="11">
        <v>168.15</v>
      </c>
      <c r="H626" s="15" t="s">
        <v>343</v>
      </c>
      <c r="I626" s="14" t="s">
        <v>1225</v>
      </c>
      <c r="J626" s="14"/>
      <c r="K626" s="16">
        <v>2208364</v>
      </c>
      <c r="L626" s="16" t="s">
        <v>344</v>
      </c>
    </row>
    <row r="627" spans="1:12" x14ac:dyDescent="0.2">
      <c r="A627" s="11" t="s">
        <v>32</v>
      </c>
      <c r="B627" s="12" t="s">
        <v>1142</v>
      </c>
      <c r="C627" s="13" t="s">
        <v>33</v>
      </c>
      <c r="D627" s="14" t="s">
        <v>34</v>
      </c>
      <c r="E627" s="14" t="s">
        <v>35</v>
      </c>
      <c r="F627" s="14" t="s">
        <v>36</v>
      </c>
      <c r="G627" s="11">
        <v>260.29000000000002</v>
      </c>
      <c r="H627" s="15" t="s">
        <v>37</v>
      </c>
      <c r="I627" s="14" t="s">
        <v>1178</v>
      </c>
      <c r="J627" s="14"/>
      <c r="K627" s="16"/>
      <c r="L627" s="16"/>
    </row>
    <row r="628" spans="1:12" x14ac:dyDescent="0.2">
      <c r="A628" s="17"/>
      <c r="B628" s="18"/>
      <c r="C628" s="19"/>
      <c r="D628" s="19"/>
      <c r="E628" s="19"/>
      <c r="F628" s="19"/>
      <c r="G628" s="17"/>
      <c r="H628" s="20"/>
      <c r="I628" s="19"/>
      <c r="J628" s="19"/>
      <c r="K628" s="21"/>
      <c r="L628" s="21"/>
    </row>
    <row r="629" spans="1:12" x14ac:dyDescent="0.2">
      <c r="A629" s="11" t="s">
        <v>988</v>
      </c>
      <c r="B629" s="12" t="s">
        <v>1144</v>
      </c>
      <c r="C629" s="13" t="s">
        <v>1145</v>
      </c>
      <c r="D629" s="14" t="s">
        <v>990</v>
      </c>
      <c r="E629" s="14" t="s">
        <v>991</v>
      </c>
      <c r="F629" s="14" t="s">
        <v>992</v>
      </c>
      <c r="G629" s="11">
        <v>128.09</v>
      </c>
      <c r="H629" s="14" t="s">
        <v>993</v>
      </c>
      <c r="I629" s="14" t="s">
        <v>1321</v>
      </c>
      <c r="J629" s="14"/>
      <c r="K629" s="16">
        <v>120502</v>
      </c>
      <c r="L629" s="16" t="s">
        <v>994</v>
      </c>
    </row>
    <row r="630" spans="1:12" x14ac:dyDescent="0.2">
      <c r="A630" s="11" t="s">
        <v>38</v>
      </c>
      <c r="B630" s="12" t="s">
        <v>1144</v>
      </c>
      <c r="C630" s="13" t="s">
        <v>1145</v>
      </c>
      <c r="D630" s="14" t="s">
        <v>41</v>
      </c>
      <c r="E630" s="14" t="s">
        <v>42</v>
      </c>
      <c r="F630" s="14" t="s">
        <v>43</v>
      </c>
      <c r="G630" s="11">
        <v>184.24</v>
      </c>
      <c r="H630" s="15" t="s">
        <v>44</v>
      </c>
      <c r="I630" s="14" t="s">
        <v>1179</v>
      </c>
      <c r="J630" s="14"/>
      <c r="K630" s="16">
        <v>742770</v>
      </c>
      <c r="L630" s="16" t="s">
        <v>45</v>
      </c>
    </row>
    <row r="631" spans="1:12" x14ac:dyDescent="0.2">
      <c r="A631" s="11" t="s">
        <v>265</v>
      </c>
      <c r="B631" s="12" t="s">
        <v>1144</v>
      </c>
      <c r="C631" s="13" t="s">
        <v>1145</v>
      </c>
      <c r="D631" s="14" t="s">
        <v>266</v>
      </c>
      <c r="E631" s="14" t="s">
        <v>267</v>
      </c>
      <c r="F631" s="14" t="s">
        <v>268</v>
      </c>
      <c r="G631" s="11">
        <v>222.26</v>
      </c>
      <c r="H631" s="15" t="s">
        <v>269</v>
      </c>
      <c r="I631" s="14" t="s">
        <v>1214</v>
      </c>
      <c r="J631" s="14"/>
      <c r="K631" s="16" t="s">
        <v>270</v>
      </c>
      <c r="L631" s="16"/>
    </row>
    <row r="632" spans="1:12" x14ac:dyDescent="0.2">
      <c r="A632" s="11" t="s">
        <v>943</v>
      </c>
      <c r="B632" s="12" t="s">
        <v>1144</v>
      </c>
      <c r="C632" s="13" t="s">
        <v>1145</v>
      </c>
      <c r="D632" s="14" t="s">
        <v>944</v>
      </c>
      <c r="E632" s="14" t="s">
        <v>945</v>
      </c>
      <c r="F632" s="14" t="s">
        <v>946</v>
      </c>
      <c r="G632" s="11">
        <v>176.17</v>
      </c>
      <c r="H632" s="15" t="s">
        <v>947</v>
      </c>
      <c r="I632" s="14"/>
      <c r="J632" s="14"/>
      <c r="K632" s="16"/>
      <c r="L632" s="16" t="s">
        <v>948</v>
      </c>
    </row>
    <row r="633" spans="1:12" x14ac:dyDescent="0.2">
      <c r="A633" s="11" t="s">
        <v>406</v>
      </c>
      <c r="B633" s="12" t="s">
        <v>1144</v>
      </c>
      <c r="C633" s="13" t="s">
        <v>1145</v>
      </c>
      <c r="D633" s="14" t="s">
        <v>1146</v>
      </c>
      <c r="E633" s="14" t="s">
        <v>408</v>
      </c>
      <c r="F633" s="14" t="s">
        <v>409</v>
      </c>
      <c r="G633" s="11">
        <v>197.66</v>
      </c>
      <c r="H633" s="15" t="s">
        <v>410</v>
      </c>
      <c r="I633" s="14" t="s">
        <v>1234</v>
      </c>
      <c r="J633" s="14"/>
      <c r="K633" s="16"/>
      <c r="L633" s="16" t="s">
        <v>411</v>
      </c>
    </row>
    <row r="634" spans="1:12" x14ac:dyDescent="0.2">
      <c r="A634" s="11" t="s">
        <v>412</v>
      </c>
      <c r="B634" s="12" t="s">
        <v>1144</v>
      </c>
      <c r="C634" s="13" t="s">
        <v>1145</v>
      </c>
      <c r="D634" s="14" t="s">
        <v>413</v>
      </c>
      <c r="E634" s="14" t="s">
        <v>414</v>
      </c>
      <c r="F634" s="14" t="s">
        <v>415</v>
      </c>
      <c r="G634" s="11">
        <v>240.3</v>
      </c>
      <c r="H634" s="15" t="s">
        <v>416</v>
      </c>
      <c r="I634" s="14" t="s">
        <v>1235</v>
      </c>
      <c r="J634" s="14"/>
      <c r="K634" s="16">
        <v>1728094</v>
      </c>
      <c r="L634" s="16" t="s">
        <v>417</v>
      </c>
    </row>
    <row r="635" spans="1:12" x14ac:dyDescent="0.2">
      <c r="A635" s="11" t="s">
        <v>220</v>
      </c>
      <c r="B635" s="12" t="s">
        <v>1144</v>
      </c>
      <c r="C635" s="13" t="s">
        <v>1145</v>
      </c>
      <c r="D635" s="14" t="s">
        <v>221</v>
      </c>
      <c r="E635" s="14" t="s">
        <v>222</v>
      </c>
      <c r="F635" s="14" t="s">
        <v>223</v>
      </c>
      <c r="G635" s="11">
        <v>342.17</v>
      </c>
      <c r="H635" s="15" t="s">
        <v>224</v>
      </c>
      <c r="I635" s="14" t="s">
        <v>1208</v>
      </c>
      <c r="J635" s="14"/>
      <c r="K635" s="16">
        <v>2228443</v>
      </c>
      <c r="L635" s="16"/>
    </row>
    <row r="636" spans="1:12" x14ac:dyDescent="0.2">
      <c r="A636" s="11" t="s">
        <v>32</v>
      </c>
      <c r="B636" s="12" t="s">
        <v>1144</v>
      </c>
      <c r="C636" s="13" t="s">
        <v>33</v>
      </c>
      <c r="D636" s="14" t="s">
        <v>34</v>
      </c>
      <c r="E636" s="14" t="s">
        <v>35</v>
      </c>
      <c r="F636" s="14" t="s">
        <v>36</v>
      </c>
      <c r="G636" s="11">
        <v>260.29000000000002</v>
      </c>
      <c r="H636" s="15" t="s">
        <v>37</v>
      </c>
      <c r="I636" s="14" t="s">
        <v>1178</v>
      </c>
      <c r="J636" s="14"/>
      <c r="K636" s="16"/>
      <c r="L636" s="16"/>
    </row>
    <row r="637" spans="1:12" x14ac:dyDescent="0.2">
      <c r="A637" s="17"/>
      <c r="B637" s="18"/>
      <c r="C637" s="19"/>
      <c r="D637" s="19"/>
      <c r="E637" s="19"/>
      <c r="F637" s="19"/>
      <c r="G637" s="17"/>
      <c r="H637" s="20"/>
      <c r="I637" s="19"/>
      <c r="J637" s="19"/>
      <c r="K637" s="21"/>
      <c r="L637" s="21"/>
    </row>
    <row r="638" spans="1:12" x14ac:dyDescent="0.2">
      <c r="A638" s="11" t="s">
        <v>453</v>
      </c>
      <c r="B638" s="12" t="s">
        <v>1147</v>
      </c>
      <c r="C638" s="13" t="s">
        <v>159</v>
      </c>
      <c r="D638" s="14" t="s">
        <v>455</v>
      </c>
      <c r="E638" s="14" t="s">
        <v>456</v>
      </c>
      <c r="F638" s="14" t="s">
        <v>457</v>
      </c>
      <c r="G638" s="11">
        <v>294.3</v>
      </c>
      <c r="H638" s="14" t="s">
        <v>458</v>
      </c>
      <c r="I638" s="14" t="s">
        <v>1242</v>
      </c>
      <c r="J638" s="14"/>
      <c r="K638" s="16">
        <v>2223850</v>
      </c>
      <c r="L638" s="16" t="s">
        <v>459</v>
      </c>
    </row>
    <row r="639" spans="1:12" x14ac:dyDescent="0.2">
      <c r="A639" s="11" t="s">
        <v>70</v>
      </c>
      <c r="B639" s="12" t="s">
        <v>1147</v>
      </c>
      <c r="C639" s="22" t="s">
        <v>159</v>
      </c>
      <c r="D639" s="14" t="s">
        <v>71</v>
      </c>
      <c r="E639" s="14" t="s">
        <v>72</v>
      </c>
      <c r="F639" s="14" t="s">
        <v>73</v>
      </c>
      <c r="G639" s="11">
        <v>189.17</v>
      </c>
      <c r="H639" s="15" t="s">
        <v>74</v>
      </c>
      <c r="I639" s="14" t="s">
        <v>1184</v>
      </c>
      <c r="J639" s="14"/>
      <c r="K639" s="16">
        <v>1711130</v>
      </c>
      <c r="L639" s="16"/>
    </row>
    <row r="640" spans="1:12" x14ac:dyDescent="0.2">
      <c r="A640" s="11" t="s">
        <v>448</v>
      </c>
      <c r="B640" s="12" t="s">
        <v>1147</v>
      </c>
      <c r="C640" s="22" t="s">
        <v>159</v>
      </c>
      <c r="D640" s="14" t="s">
        <v>449</v>
      </c>
      <c r="E640" s="14" t="s">
        <v>450</v>
      </c>
      <c r="F640" s="14" t="s">
        <v>451</v>
      </c>
      <c r="G640" s="11">
        <v>245.28</v>
      </c>
      <c r="H640" s="15" t="s">
        <v>452</v>
      </c>
      <c r="I640" s="14" t="s">
        <v>1241</v>
      </c>
      <c r="J640" s="14"/>
      <c r="K640" s="16">
        <v>1728928</v>
      </c>
      <c r="L640" s="16"/>
    </row>
    <row r="641" spans="1:12" x14ac:dyDescent="0.2">
      <c r="A641" s="11" t="s">
        <v>70</v>
      </c>
      <c r="B641" s="12" t="s">
        <v>1147</v>
      </c>
      <c r="C641" s="22" t="s">
        <v>159</v>
      </c>
      <c r="D641" s="14" t="s">
        <v>80</v>
      </c>
      <c r="E641" s="14" t="s">
        <v>81</v>
      </c>
      <c r="F641" s="14" t="s">
        <v>82</v>
      </c>
      <c r="G641" s="11">
        <v>303.27999999999997</v>
      </c>
      <c r="H641" s="15" t="s">
        <v>83</v>
      </c>
      <c r="I641" s="14" t="s">
        <v>1186</v>
      </c>
      <c r="J641" s="14"/>
      <c r="K641" s="16">
        <v>1716946</v>
      </c>
      <c r="L641" s="16"/>
    </row>
    <row r="642" spans="1:12" x14ac:dyDescent="0.2">
      <c r="A642" s="11" t="s">
        <v>487</v>
      </c>
      <c r="B642" s="12" t="s">
        <v>1147</v>
      </c>
      <c r="C642" s="22" t="s">
        <v>159</v>
      </c>
      <c r="D642" s="14" t="s">
        <v>488</v>
      </c>
      <c r="E642" s="14"/>
      <c r="F642" s="14" t="s">
        <v>489</v>
      </c>
      <c r="G642" s="11">
        <v>252.27</v>
      </c>
      <c r="H642" s="15" t="s">
        <v>490</v>
      </c>
      <c r="I642" s="14"/>
      <c r="J642" s="14"/>
      <c r="K642" s="16"/>
      <c r="L642" s="16"/>
    </row>
    <row r="643" spans="1:12" x14ac:dyDescent="0.2">
      <c r="A643" s="11" t="s">
        <v>471</v>
      </c>
      <c r="B643" s="12" t="s">
        <v>1147</v>
      </c>
      <c r="C643" s="22" t="s">
        <v>159</v>
      </c>
      <c r="D643" s="14" t="s">
        <v>472</v>
      </c>
      <c r="E643" s="14"/>
      <c r="F643" s="14" t="s">
        <v>473</v>
      </c>
      <c r="G643" s="11">
        <v>328.37</v>
      </c>
      <c r="H643" s="15" t="s">
        <v>474</v>
      </c>
      <c r="I643" s="14"/>
      <c r="J643" s="14"/>
      <c r="K643" s="16"/>
      <c r="L643" s="16"/>
    </row>
    <row r="644" spans="1:12" x14ac:dyDescent="0.2">
      <c r="A644" s="11" t="s">
        <v>32</v>
      </c>
      <c r="B644" s="12" t="s">
        <v>1147</v>
      </c>
      <c r="C644" s="13" t="s">
        <v>33</v>
      </c>
      <c r="D644" s="14" t="s">
        <v>34</v>
      </c>
      <c r="E644" s="14" t="s">
        <v>35</v>
      </c>
      <c r="F644" s="14" t="s">
        <v>36</v>
      </c>
      <c r="G644" s="11">
        <v>260.29000000000002</v>
      </c>
      <c r="H644" s="15" t="s">
        <v>37</v>
      </c>
      <c r="I644" s="14" t="s">
        <v>1178</v>
      </c>
      <c r="J644" s="14"/>
      <c r="K644" s="16"/>
      <c r="L644" s="16"/>
    </row>
    <row r="681" spans="5:5" s="7" customFormat="1" x14ac:dyDescent="0.2">
      <c r="E681" s="7" t="s">
        <v>1148</v>
      </c>
    </row>
    <row r="729" spans="2:3" s="7" customFormat="1" x14ac:dyDescent="0.2">
      <c r="B729" s="35"/>
      <c r="C729" s="35"/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9"/>
  <sheetViews>
    <sheetView workbookViewId="0">
      <selection activeCell="F1" activeCellId="1" sqref="A1:A1048576 F1:F1048576"/>
    </sheetView>
  </sheetViews>
  <sheetFormatPr defaultColWidth="11" defaultRowHeight="12.75" x14ac:dyDescent="0.2"/>
  <cols>
    <col min="1" max="1" width="6.75" style="3" bestFit="1" customWidth="1"/>
    <col min="2" max="2" width="9.625" style="3" bestFit="1" customWidth="1"/>
    <col min="3" max="3" width="45.375" style="7" customWidth="1"/>
    <col min="4" max="16384" width="11" style="7"/>
  </cols>
  <sheetData>
    <row r="1" spans="1:6" x14ac:dyDescent="0.2">
      <c r="A1" s="1" t="s">
        <v>0</v>
      </c>
      <c r="C1" s="4" t="s">
        <v>1</v>
      </c>
    </row>
    <row r="2" spans="1:6" s="8" customFormat="1" x14ac:dyDescent="0.2">
      <c r="A2" s="9" t="s">
        <v>3</v>
      </c>
      <c r="B2" s="38" t="s">
        <v>4</v>
      </c>
      <c r="C2" s="9" t="s">
        <v>5</v>
      </c>
      <c r="D2" s="8" t="s">
        <v>1345</v>
      </c>
      <c r="F2" s="8" t="s">
        <v>1441</v>
      </c>
    </row>
    <row r="3" spans="1:6" x14ac:dyDescent="0.2">
      <c r="A3" s="12" t="s">
        <v>15</v>
      </c>
      <c r="B3" s="13" t="s">
        <v>16</v>
      </c>
      <c r="C3" s="14" t="s">
        <v>17</v>
      </c>
      <c r="D3" s="7" t="str">
        <f>(B3&amp;" "&amp;C3&amp;" "&amp;B4&amp;" "&amp;C4&amp;" "&amp;B5&amp;" "&amp;C5&amp;" "&amp;B6&amp;" "&amp;C6)</f>
        <v>0.33% w/v 1,5-Naphthalenedisulfonic acid disodium salt 0.33% w/v 2,5-Pyridinedicarboxylic acid 0.33% w/v 3,5-Dinitrosalicylic acid 0.02 M HEPES sodium pH 6.8</v>
      </c>
      <c r="F3" s="7" t="s">
        <v>1344</v>
      </c>
    </row>
    <row r="4" spans="1:6" x14ac:dyDescent="0.2">
      <c r="A4" s="12" t="s">
        <v>15</v>
      </c>
      <c r="B4" s="13" t="s">
        <v>16</v>
      </c>
      <c r="C4" s="14" t="s">
        <v>22</v>
      </c>
    </row>
    <row r="5" spans="1:6" x14ac:dyDescent="0.2">
      <c r="A5" s="12" t="s">
        <v>15</v>
      </c>
      <c r="B5" s="13" t="s">
        <v>16</v>
      </c>
      <c r="C5" s="14" t="s">
        <v>27</v>
      </c>
    </row>
    <row r="6" spans="1:6" x14ac:dyDescent="0.2">
      <c r="A6" s="12" t="s">
        <v>15</v>
      </c>
      <c r="B6" s="13" t="s">
        <v>33</v>
      </c>
      <c r="C6" s="14" t="s">
        <v>34</v>
      </c>
    </row>
    <row r="7" spans="1:6" x14ac:dyDescent="0.2">
      <c r="A7" s="18"/>
      <c r="B7" s="19"/>
      <c r="C7" s="19"/>
    </row>
    <row r="8" spans="1:6" x14ac:dyDescent="0.2">
      <c r="A8" s="12" t="s">
        <v>39</v>
      </c>
      <c r="B8" s="13" t="s">
        <v>40</v>
      </c>
      <c r="C8" s="14" t="s">
        <v>41</v>
      </c>
      <c r="D8" s="7" t="str">
        <f>(B8&amp;" "&amp;C8&amp;" "&amp;B9&amp;" "&amp;C9&amp;" "&amp;B10&amp;" "&amp;C10&amp;" "&amp;B11&amp;" "&amp;C11&amp;" "&amp;B12&amp;" "&amp;C12)</f>
        <v>0.25% w/v Benzidine 0.25% w/v Nicotinamide 0.25% w/v Pyromellitic acid 0.25% w/v Sulfaguanidine 0.02 M HEPES sodium pH 6.8</v>
      </c>
      <c r="F8" s="7" t="s">
        <v>1346</v>
      </c>
    </row>
    <row r="9" spans="1:6" x14ac:dyDescent="0.2">
      <c r="A9" s="12" t="s">
        <v>39</v>
      </c>
      <c r="B9" s="13" t="s">
        <v>40</v>
      </c>
      <c r="C9" s="14" t="s">
        <v>47</v>
      </c>
    </row>
    <row r="10" spans="1:6" x14ac:dyDescent="0.2">
      <c r="A10" s="12" t="s">
        <v>39</v>
      </c>
      <c r="B10" s="13" t="s">
        <v>40</v>
      </c>
      <c r="C10" s="14" t="s">
        <v>53</v>
      </c>
    </row>
    <row r="11" spans="1:6" x14ac:dyDescent="0.2">
      <c r="A11" s="12" t="s">
        <v>39</v>
      </c>
      <c r="B11" s="13" t="s">
        <v>40</v>
      </c>
      <c r="C11" s="14" t="s">
        <v>59</v>
      </c>
    </row>
    <row r="12" spans="1:6" x14ac:dyDescent="0.2">
      <c r="A12" s="12" t="s">
        <v>39</v>
      </c>
      <c r="B12" s="13" t="s">
        <v>33</v>
      </c>
      <c r="C12" s="14" t="s">
        <v>34</v>
      </c>
    </row>
    <row r="13" spans="1:6" x14ac:dyDescent="0.2">
      <c r="A13" s="18"/>
      <c r="B13" s="19"/>
      <c r="C13" s="19"/>
    </row>
    <row r="14" spans="1:6" x14ac:dyDescent="0.2">
      <c r="A14" s="12" t="s">
        <v>65</v>
      </c>
      <c r="B14" s="13" t="s">
        <v>40</v>
      </c>
      <c r="C14" s="14" t="s">
        <v>66</v>
      </c>
      <c r="D14" s="7" t="str">
        <f>(B14&amp;" "&amp;C14&amp;" "&amp;B15&amp;" "&amp;C15&amp;" "&amp;B16&amp;" "&amp;C16&amp;" "&amp;B17&amp;" "&amp;C17&amp;" "&amp;B18&amp;" "&amp;C18)</f>
        <v>0.25% w/v Gly-gly 0.25% w/v Gly-gly-gly 0.25% w/v Gly-gly-gly-gly 0.25% w/v Pentaglycine 0.02 M HEPES sodium pH 6.8</v>
      </c>
      <c r="F14" s="7" t="s">
        <v>1347</v>
      </c>
    </row>
    <row r="15" spans="1:6" x14ac:dyDescent="0.2">
      <c r="A15" s="12" t="s">
        <v>65</v>
      </c>
      <c r="B15" s="13" t="s">
        <v>40</v>
      </c>
      <c r="C15" s="14" t="s">
        <v>71</v>
      </c>
    </row>
    <row r="16" spans="1:6" x14ac:dyDescent="0.2">
      <c r="A16" s="12" t="s">
        <v>65</v>
      </c>
      <c r="B16" s="13" t="s">
        <v>40</v>
      </c>
      <c r="C16" s="14" t="s">
        <v>76</v>
      </c>
    </row>
    <row r="17" spans="1:6" x14ac:dyDescent="0.2">
      <c r="A17" s="12" t="s">
        <v>65</v>
      </c>
      <c r="B17" s="13" t="s">
        <v>40</v>
      </c>
      <c r="C17" s="14" t="s">
        <v>80</v>
      </c>
    </row>
    <row r="18" spans="1:6" x14ac:dyDescent="0.2">
      <c r="A18" s="12" t="s">
        <v>65</v>
      </c>
      <c r="B18" s="13" t="s">
        <v>33</v>
      </c>
      <c r="C18" s="14" t="s">
        <v>34</v>
      </c>
    </row>
    <row r="19" spans="1:6" x14ac:dyDescent="0.2">
      <c r="A19" s="18"/>
      <c r="B19" s="19"/>
      <c r="C19" s="19"/>
    </row>
    <row r="20" spans="1:6" x14ac:dyDescent="0.2">
      <c r="A20" s="12" t="s">
        <v>84</v>
      </c>
      <c r="B20" s="13" t="s">
        <v>40</v>
      </c>
      <c r="C20" s="14" t="s">
        <v>27</v>
      </c>
      <c r="D20" s="7" t="str">
        <f>(B20&amp;" "&amp;C20&amp;" "&amp;B21&amp;" "&amp;C21&amp;" "&amp;B22&amp;" "&amp;C22&amp;" "&amp;B23&amp;" "&amp;C23&amp;" "&amp;B24&amp;" "&amp;C24)</f>
        <v>0.25% w/v 3,5-Dinitrosalicylic acid 0.25% w/v 4-Aminobenzoic acid 0.25% w/v Salicylic acid 0.25% w/v Trimesic acid 0.02 M HEPES sodium pH 6.8</v>
      </c>
      <c r="F20" s="7" t="s">
        <v>1348</v>
      </c>
    </row>
    <row r="21" spans="1:6" x14ac:dyDescent="0.2">
      <c r="A21" s="12" t="s">
        <v>84</v>
      </c>
      <c r="B21" s="13" t="s">
        <v>40</v>
      </c>
      <c r="C21" s="14" t="s">
        <v>86</v>
      </c>
    </row>
    <row r="22" spans="1:6" x14ac:dyDescent="0.2">
      <c r="A22" s="12" t="s">
        <v>84</v>
      </c>
      <c r="B22" s="13" t="s">
        <v>40</v>
      </c>
      <c r="C22" s="14" t="s">
        <v>92</v>
      </c>
    </row>
    <row r="23" spans="1:6" x14ac:dyDescent="0.2">
      <c r="A23" s="12" t="s">
        <v>84</v>
      </c>
      <c r="B23" s="13" t="s">
        <v>40</v>
      </c>
      <c r="C23" s="14" t="s">
        <v>98</v>
      </c>
    </row>
    <row r="24" spans="1:6" x14ac:dyDescent="0.2">
      <c r="A24" s="12" t="s">
        <v>84</v>
      </c>
      <c r="B24" s="13" t="s">
        <v>33</v>
      </c>
      <c r="C24" s="14" t="s">
        <v>34</v>
      </c>
    </row>
    <row r="25" spans="1:6" x14ac:dyDescent="0.2">
      <c r="A25" s="18"/>
      <c r="B25" s="19"/>
      <c r="C25" s="19"/>
    </row>
    <row r="26" spans="1:6" x14ac:dyDescent="0.2">
      <c r="A26" s="12" t="s">
        <v>103</v>
      </c>
      <c r="B26" s="13" t="s">
        <v>16</v>
      </c>
      <c r="C26" s="14" t="s">
        <v>104</v>
      </c>
      <c r="D26" s="7" t="str">
        <f>(B26&amp;" "&amp;C26&amp;" "&amp;B27&amp;" "&amp;C27&amp;" "&amp;B28&amp;" "&amp;C28&amp;" "&amp;B29&amp;" "&amp;C29&amp;" "&amp;B30&amp;" "&amp;C30)</f>
        <v xml:space="preserve">0.33% w/v 4-Nitrobenzoic acid 0.33% w/v 5-Sulfosalicylic acid dihydrate 0.33% w/v Naphthalene-1,3,6-trisulfonic acid trisodium salt hydrate 0.02 M HEPES sodium pH 6.8  </v>
      </c>
      <c r="F26" s="7" t="s">
        <v>1349</v>
      </c>
    </row>
    <row r="27" spans="1:6" x14ac:dyDescent="0.2">
      <c r="A27" s="12" t="s">
        <v>103</v>
      </c>
      <c r="B27" s="13" t="s">
        <v>16</v>
      </c>
      <c r="C27" s="14" t="s">
        <v>109</v>
      </c>
    </row>
    <row r="28" spans="1:6" x14ac:dyDescent="0.2">
      <c r="A28" s="12" t="s">
        <v>103</v>
      </c>
      <c r="B28" s="13" t="s">
        <v>16</v>
      </c>
      <c r="C28" s="14" t="s">
        <v>114</v>
      </c>
    </row>
    <row r="29" spans="1:6" x14ac:dyDescent="0.2">
      <c r="A29" s="12" t="s">
        <v>103</v>
      </c>
      <c r="B29" s="13" t="s">
        <v>33</v>
      </c>
      <c r="C29" s="14" t="s">
        <v>34</v>
      </c>
    </row>
    <row r="30" spans="1:6" x14ac:dyDescent="0.2">
      <c r="A30" s="18"/>
      <c r="B30" s="19"/>
      <c r="C30" s="19"/>
    </row>
    <row r="31" spans="1:6" x14ac:dyDescent="0.2">
      <c r="A31" s="12" t="s">
        <v>120</v>
      </c>
      <c r="B31" s="13" t="s">
        <v>16</v>
      </c>
      <c r="C31" s="14" t="s">
        <v>121</v>
      </c>
      <c r="D31" s="7" t="str">
        <f>(B31&amp;" "&amp;C31&amp;" "&amp;B32&amp;" "&amp;C32&amp;" "&amp;B33&amp;" "&amp;C33&amp;" "&amp;B34&amp;" "&amp;C34&amp;" "&amp;B35&amp;" "&amp;C35)</f>
        <v xml:space="preserve">0.33% w/v 2,6-Naphthalenedisulfonic acid disodium salt 0.33% w/v 2,7-Naphthalenedisulfonic acid disodium salt 0.33% w/v Anthraquinone-2,6-disulfonic acid disodium salt 0.02 M HEPES sodium pH 6.8  </v>
      </c>
      <c r="F31" s="7" t="s">
        <v>1350</v>
      </c>
    </row>
    <row r="32" spans="1:6" x14ac:dyDescent="0.2">
      <c r="A32" s="12" t="s">
        <v>120</v>
      </c>
      <c r="B32" s="13" t="s">
        <v>16</v>
      </c>
      <c r="C32" s="14" t="s">
        <v>127</v>
      </c>
    </row>
    <row r="33" spans="1:6" x14ac:dyDescent="0.2">
      <c r="A33" s="12" t="s">
        <v>120</v>
      </c>
      <c r="B33" s="13" t="s">
        <v>16</v>
      </c>
      <c r="C33" s="14" t="s">
        <v>130</v>
      </c>
    </row>
    <row r="34" spans="1:6" x14ac:dyDescent="0.2">
      <c r="A34" s="12" t="s">
        <v>120</v>
      </c>
      <c r="B34" s="13" t="s">
        <v>33</v>
      </c>
      <c r="C34" s="14" t="s">
        <v>34</v>
      </c>
    </row>
    <row r="35" spans="1:6" x14ac:dyDescent="0.2">
      <c r="A35" s="18"/>
      <c r="B35" s="19"/>
      <c r="C35" s="19"/>
    </row>
    <row r="36" spans="1:6" x14ac:dyDescent="0.2">
      <c r="A36" s="12" t="s">
        <v>134</v>
      </c>
      <c r="B36" s="13" t="s">
        <v>16</v>
      </c>
      <c r="C36" s="14" t="s">
        <v>17</v>
      </c>
      <c r="D36" s="7" t="str">
        <f>(B36&amp;" "&amp;C36&amp;" "&amp;B37&amp;" "&amp;C37&amp;" "&amp;B38&amp;" "&amp;C38&amp;" "&amp;B39&amp;" "&amp;C39&amp;" "&amp;B40&amp;" "&amp;C40)</f>
        <v xml:space="preserve">0.33% w/v 1,5-Naphthalenedisulfonic acid disodium salt 0.33% w/v Naphthalene-1,3,6-trisulfonic acid trisodium salt hydrate 0.33% w/v PIPES 0.02 M HEPES sodium pH 6.8  </v>
      </c>
      <c r="F36" s="7" t="s">
        <v>1351</v>
      </c>
    </row>
    <row r="37" spans="1:6" x14ac:dyDescent="0.2">
      <c r="A37" s="12" t="s">
        <v>134</v>
      </c>
      <c r="B37" s="13" t="s">
        <v>16</v>
      </c>
      <c r="C37" s="14" t="s">
        <v>114</v>
      </c>
    </row>
    <row r="38" spans="1:6" x14ac:dyDescent="0.2">
      <c r="A38" s="12" t="s">
        <v>134</v>
      </c>
      <c r="B38" s="13" t="s">
        <v>16</v>
      </c>
      <c r="C38" s="14" t="s">
        <v>136</v>
      </c>
    </row>
    <row r="39" spans="1:6" x14ac:dyDescent="0.2">
      <c r="A39" s="12" t="s">
        <v>134</v>
      </c>
      <c r="B39" s="13" t="s">
        <v>33</v>
      </c>
      <c r="C39" s="14" t="s">
        <v>34</v>
      </c>
    </row>
    <row r="40" spans="1:6" x14ac:dyDescent="0.2">
      <c r="A40" s="18"/>
      <c r="B40" s="19"/>
      <c r="C40" s="19"/>
    </row>
    <row r="41" spans="1:6" x14ac:dyDescent="0.2">
      <c r="A41" s="12" t="s">
        <v>141</v>
      </c>
      <c r="B41" s="13" t="s">
        <v>40</v>
      </c>
      <c r="C41" s="14" t="s">
        <v>27</v>
      </c>
      <c r="D41" s="7" t="str">
        <f>(B41&amp;" "&amp;C41&amp;" "&amp;B42&amp;" "&amp;C42&amp;" "&amp;B43&amp;" "&amp;C43&amp;" "&amp;B44&amp;" "&amp;C44&amp;" "&amp;B45&amp;" "&amp;C45)</f>
        <v>0.25% w/v 3,5-Dinitrosalicylic acid 0.25% w/v 3-Aminosalicylic acid 0.25% w/v Salicylamide 0.25% w/v Sodium 1-pentanesulfonate monohydrate 0.02 M HEPES sodium pH 6.8</v>
      </c>
      <c r="F41" s="7" t="s">
        <v>1352</v>
      </c>
    </row>
    <row r="42" spans="1:6" x14ac:dyDescent="0.2">
      <c r="A42" s="12" t="s">
        <v>141</v>
      </c>
      <c r="B42" s="13" t="s">
        <v>40</v>
      </c>
      <c r="C42" s="14" t="s">
        <v>147</v>
      </c>
    </row>
    <row r="43" spans="1:6" x14ac:dyDescent="0.2">
      <c r="A43" s="12" t="s">
        <v>141</v>
      </c>
      <c r="B43" s="13" t="s">
        <v>40</v>
      </c>
      <c r="C43" s="14" t="s">
        <v>152</v>
      </c>
    </row>
    <row r="44" spans="1:6" x14ac:dyDescent="0.2">
      <c r="A44" s="12" t="s">
        <v>141</v>
      </c>
      <c r="B44" s="13" t="s">
        <v>40</v>
      </c>
      <c r="C44" s="14" t="s">
        <v>143</v>
      </c>
    </row>
    <row r="45" spans="1:6" x14ac:dyDescent="0.2">
      <c r="A45" s="12" t="s">
        <v>141</v>
      </c>
      <c r="B45" s="13" t="s">
        <v>33</v>
      </c>
      <c r="C45" s="14" t="s">
        <v>34</v>
      </c>
    </row>
    <row r="46" spans="1:6" x14ac:dyDescent="0.2">
      <c r="A46" s="18"/>
      <c r="B46" s="19"/>
      <c r="C46" s="19"/>
    </row>
    <row r="47" spans="1:6" x14ac:dyDescent="0.2">
      <c r="A47" s="12" t="s">
        <v>158</v>
      </c>
      <c r="B47" s="13" t="s">
        <v>159</v>
      </c>
      <c r="C47" s="14" t="s">
        <v>160</v>
      </c>
      <c r="D47" s="7" t="str">
        <f>(B47&amp;" "&amp;C47&amp;" "&amp;B48&amp;" "&amp;C48&amp;" "&amp;B49&amp;" "&amp;C49&amp;" "&amp;B50&amp;" "&amp;C50&amp;" "&amp;B51&amp;" "&amp;C51&amp;" "&amp;B52&amp;" "&amp;C52&amp;" "&amp;B53&amp;" "&amp;C53)</f>
        <v>0.16% w/v L-Histidine 0.16% w/v L-Isoleucine 0.16% w/v L-Leucine 0.16% w/v L-Phenylalanine 0.16% w/v L-Tryptophan 0.16% w/v L-Tyrosine 0.02 M HEPES sodium pH 6.8</v>
      </c>
      <c r="F47" s="7" t="s">
        <v>1353</v>
      </c>
    </row>
    <row r="48" spans="1:6" x14ac:dyDescent="0.2">
      <c r="A48" s="12" t="s">
        <v>158</v>
      </c>
      <c r="B48" s="13" t="s">
        <v>159</v>
      </c>
      <c r="C48" s="14" t="s">
        <v>165</v>
      </c>
    </row>
    <row r="49" spans="1:6" x14ac:dyDescent="0.2">
      <c r="A49" s="12" t="s">
        <v>158</v>
      </c>
      <c r="B49" s="13" t="s">
        <v>159</v>
      </c>
      <c r="C49" s="14" t="s">
        <v>170</v>
      </c>
    </row>
    <row r="50" spans="1:6" x14ac:dyDescent="0.2">
      <c r="A50" s="12" t="s">
        <v>158</v>
      </c>
      <c r="B50" s="13" t="s">
        <v>159</v>
      </c>
      <c r="C50" s="14" t="s">
        <v>175</v>
      </c>
    </row>
    <row r="51" spans="1:6" x14ac:dyDescent="0.2">
      <c r="A51" s="12" t="s">
        <v>158</v>
      </c>
      <c r="B51" s="13" t="s">
        <v>159</v>
      </c>
      <c r="C51" s="14" t="s">
        <v>180</v>
      </c>
    </row>
    <row r="52" spans="1:6" x14ac:dyDescent="0.2">
      <c r="A52" s="12" t="s">
        <v>158</v>
      </c>
      <c r="B52" s="13" t="s">
        <v>159</v>
      </c>
      <c r="C52" s="14" t="s">
        <v>185</v>
      </c>
    </row>
    <row r="53" spans="1:6" x14ac:dyDescent="0.2">
      <c r="A53" s="12" t="s">
        <v>158</v>
      </c>
      <c r="B53" s="13" t="s">
        <v>33</v>
      </c>
      <c r="C53" s="14" t="s">
        <v>34</v>
      </c>
    </row>
    <row r="54" spans="1:6" x14ac:dyDescent="0.2">
      <c r="A54" s="18"/>
      <c r="B54" s="19"/>
      <c r="C54" s="19"/>
    </row>
    <row r="55" spans="1:6" x14ac:dyDescent="0.2">
      <c r="A55" s="12" t="s">
        <v>191</v>
      </c>
      <c r="B55" s="13" t="s">
        <v>192</v>
      </c>
      <c r="C55" s="14" t="s">
        <v>193</v>
      </c>
      <c r="D55" s="7" t="str">
        <f>(B55&amp;" "&amp;C55&amp;" "&amp;B56&amp;" "&amp;C56&amp;" "&amp;B57&amp;" "&amp;C57&amp;" "&amp;B58&amp;" "&amp;C58&amp;" "&amp;B59&amp;" "&amp;C59&amp;" "&amp;B60&amp;" "&amp;C60)</f>
        <v>0.2% w/v D-(+)-Trehalose dihydrate 0.2% w/v Guanidine hydrochloride 0.2% w/v Phenol 0.2% w/v Trimethylamine N-oxide dihydrate 0.2% w/v Urea 0.02 M HEPES sodium pH 6.8</v>
      </c>
      <c r="F55" s="7" t="s">
        <v>1354</v>
      </c>
    </row>
    <row r="56" spans="1:6" x14ac:dyDescent="0.2">
      <c r="A56" s="12" t="s">
        <v>191</v>
      </c>
      <c r="B56" s="13" t="s">
        <v>192</v>
      </c>
      <c r="C56" s="14" t="s">
        <v>197</v>
      </c>
    </row>
    <row r="57" spans="1:6" x14ac:dyDescent="0.2">
      <c r="A57" s="12" t="s">
        <v>191</v>
      </c>
      <c r="B57" s="13" t="s">
        <v>192</v>
      </c>
      <c r="C57" s="14" t="s">
        <v>202</v>
      </c>
    </row>
    <row r="58" spans="1:6" x14ac:dyDescent="0.2">
      <c r="A58" s="12" t="s">
        <v>191</v>
      </c>
      <c r="B58" s="13" t="s">
        <v>192</v>
      </c>
      <c r="C58" s="14" t="s">
        <v>208</v>
      </c>
    </row>
    <row r="59" spans="1:6" x14ac:dyDescent="0.2">
      <c r="A59" s="12" t="s">
        <v>191</v>
      </c>
      <c r="B59" s="13" t="s">
        <v>192</v>
      </c>
      <c r="C59" s="14" t="s">
        <v>213</v>
      </c>
    </row>
    <row r="60" spans="1:6" x14ac:dyDescent="0.2">
      <c r="A60" s="12" t="s">
        <v>191</v>
      </c>
      <c r="B60" s="13" t="s">
        <v>33</v>
      </c>
      <c r="C60" s="14" t="s">
        <v>34</v>
      </c>
    </row>
    <row r="61" spans="1:6" x14ac:dyDescent="0.2">
      <c r="A61" s="18"/>
      <c r="B61" s="19"/>
      <c r="C61" s="19"/>
    </row>
    <row r="62" spans="1:6" x14ac:dyDescent="0.2">
      <c r="A62" s="12" t="s">
        <v>218</v>
      </c>
      <c r="B62" s="13" t="s">
        <v>16</v>
      </c>
      <c r="C62" s="14" t="s">
        <v>22</v>
      </c>
      <c r="D62" s="7" t="str">
        <f>(B62&amp;" "&amp;C62&amp;" "&amp;B63&amp;" "&amp;C63&amp;" "&amp;B64&amp;" "&amp;C64&amp;" "&amp;B65&amp;" "&amp;C65&amp;" "&amp;B66&amp;" "&amp;C66)</f>
        <v xml:space="preserve">0.33% w/v 2,5-Pyridinedicarboxylic acid 0.33% w/v 4-Nitrobenzoic acid 0.33% w/v Mellitic acid 0.02 M HEPES sodium pH 6.8  </v>
      </c>
      <c r="F62" s="7" t="s">
        <v>1355</v>
      </c>
    </row>
    <row r="63" spans="1:6" x14ac:dyDescent="0.2">
      <c r="A63" s="12" t="s">
        <v>218</v>
      </c>
      <c r="B63" s="13" t="s">
        <v>16</v>
      </c>
      <c r="C63" s="14" t="s">
        <v>104</v>
      </c>
    </row>
    <row r="64" spans="1:6" x14ac:dyDescent="0.2">
      <c r="A64" s="12" t="s">
        <v>218</v>
      </c>
      <c r="B64" s="13" t="s">
        <v>16</v>
      </c>
      <c r="C64" s="14" t="s">
        <v>221</v>
      </c>
    </row>
    <row r="65" spans="1:6" x14ac:dyDescent="0.2">
      <c r="A65" s="12" t="s">
        <v>218</v>
      </c>
      <c r="B65" s="13" t="s">
        <v>33</v>
      </c>
      <c r="C65" s="14" t="s">
        <v>34</v>
      </c>
    </row>
    <row r="66" spans="1:6" x14ac:dyDescent="0.2">
      <c r="A66" s="18"/>
      <c r="B66" s="19"/>
      <c r="C66" s="19"/>
    </row>
    <row r="67" spans="1:6" x14ac:dyDescent="0.2">
      <c r="A67" s="12" t="s">
        <v>225</v>
      </c>
      <c r="B67" s="13" t="s">
        <v>40</v>
      </c>
      <c r="C67" s="14" t="s">
        <v>41</v>
      </c>
      <c r="D67" s="7" t="str">
        <f>(B67&amp;" "&amp;C67&amp;" "&amp;B68&amp;" "&amp;C68&amp;" "&amp;B69&amp;" "&amp;C69&amp;" "&amp;B70&amp;" "&amp;C70&amp;" "&amp;B71&amp;" "&amp;C71)</f>
        <v>0.25% w/v Benzidine 0.25% w/v Phenylglyoxal monohydrate 0.25% w/v Sulfaguanidine 0.25% w/v Sulfanilamide 0.02 M HEPES sodium pH 6.8</v>
      </c>
      <c r="F67" s="7" t="s">
        <v>1356</v>
      </c>
    </row>
    <row r="68" spans="1:6" x14ac:dyDescent="0.2">
      <c r="A68" s="12" t="s">
        <v>225</v>
      </c>
      <c r="B68" s="13" t="s">
        <v>40</v>
      </c>
      <c r="C68" s="14" t="s">
        <v>226</v>
      </c>
    </row>
    <row r="69" spans="1:6" x14ac:dyDescent="0.2">
      <c r="A69" s="12" t="s">
        <v>225</v>
      </c>
      <c r="B69" s="13" t="s">
        <v>40</v>
      </c>
      <c r="C69" s="14" t="s">
        <v>59</v>
      </c>
    </row>
    <row r="70" spans="1:6" x14ac:dyDescent="0.2">
      <c r="A70" s="12" t="s">
        <v>225</v>
      </c>
      <c r="B70" s="13" t="s">
        <v>40</v>
      </c>
      <c r="C70" s="14" t="s">
        <v>231</v>
      </c>
    </row>
    <row r="71" spans="1:6" x14ac:dyDescent="0.2">
      <c r="A71" s="12" t="s">
        <v>225</v>
      </c>
      <c r="B71" s="13" t="s">
        <v>33</v>
      </c>
      <c r="C71" s="14" t="s">
        <v>34</v>
      </c>
    </row>
    <row r="72" spans="1:6" x14ac:dyDescent="0.2">
      <c r="A72" s="18"/>
      <c r="B72" s="19"/>
      <c r="C72" s="19"/>
    </row>
    <row r="73" spans="1:6" x14ac:dyDescent="0.2">
      <c r="A73" s="12" t="s">
        <v>237</v>
      </c>
      <c r="B73" s="13" t="s">
        <v>16</v>
      </c>
      <c r="C73" s="14" t="s">
        <v>238</v>
      </c>
      <c r="D73" s="7" t="str">
        <f>(B73&amp;" "&amp;C73&amp;" "&amp;B74&amp;" "&amp;C74&amp;" "&amp;B75&amp;" "&amp;C75&amp;" "&amp;B76&amp;" "&amp;C76&amp;" "&amp;B77&amp;" "&amp;C77)</f>
        <v xml:space="preserve">0.33% w/v Anthrone 0.33% w/v Congo Red 0.33% w/v N-(2-Acetamido)-2-aminoethanesulfonic acid 0.02 M HEPES sodium pH 6.8  </v>
      </c>
      <c r="F73" s="7" t="s">
        <v>1357</v>
      </c>
    </row>
    <row r="74" spans="1:6" x14ac:dyDescent="0.2">
      <c r="A74" s="12" t="s">
        <v>237</v>
      </c>
      <c r="B74" s="13" t="s">
        <v>16</v>
      </c>
      <c r="C74" s="14" t="s">
        <v>244</v>
      </c>
    </row>
    <row r="75" spans="1:6" x14ac:dyDescent="0.2">
      <c r="A75" s="12" t="s">
        <v>237</v>
      </c>
      <c r="B75" s="13" t="s">
        <v>16</v>
      </c>
      <c r="C75" s="14" t="s">
        <v>249</v>
      </c>
    </row>
    <row r="76" spans="1:6" x14ac:dyDescent="0.2">
      <c r="A76" s="12" t="s">
        <v>237</v>
      </c>
      <c r="B76" s="13" t="s">
        <v>33</v>
      </c>
      <c r="C76" s="14" t="s">
        <v>34</v>
      </c>
    </row>
    <row r="77" spans="1:6" x14ac:dyDescent="0.2">
      <c r="A77" s="18"/>
      <c r="B77" s="19"/>
      <c r="C77" s="19"/>
    </row>
    <row r="78" spans="1:6" x14ac:dyDescent="0.2">
      <c r="A78" s="12" t="s">
        <v>254</v>
      </c>
      <c r="B78" s="13" t="s">
        <v>16</v>
      </c>
      <c r="C78" s="14" t="s">
        <v>255</v>
      </c>
      <c r="D78" s="7" t="str">
        <f>(B78&amp;" "&amp;C78&amp;" "&amp;B79&amp;" "&amp;C79&amp;" "&amp;B80&amp;" "&amp;C80&amp;" "&amp;B81&amp;" "&amp;C81&amp;" "&amp;B82&amp;" "&amp;C82)</f>
        <v xml:space="preserve">0.33% w/v 1,3,5-Pentanetricarboxylic acid 0.33% w/v 5-Sulfosalicylic acid dihydrate 0.33% w/v Trimesic acid 0.02 M HEPES sodium pH 6.8  </v>
      </c>
      <c r="F78" s="7" t="s">
        <v>1358</v>
      </c>
    </row>
    <row r="79" spans="1:6" x14ac:dyDescent="0.2">
      <c r="A79" s="12" t="s">
        <v>254</v>
      </c>
      <c r="B79" s="13" t="s">
        <v>16</v>
      </c>
      <c r="C79" s="14" t="s">
        <v>109</v>
      </c>
    </row>
    <row r="80" spans="1:6" x14ac:dyDescent="0.2">
      <c r="A80" s="12" t="s">
        <v>254</v>
      </c>
      <c r="B80" s="13" t="s">
        <v>16</v>
      </c>
      <c r="C80" s="14" t="s">
        <v>98</v>
      </c>
    </row>
    <row r="81" spans="1:6" x14ac:dyDescent="0.2">
      <c r="A81" s="12" t="s">
        <v>254</v>
      </c>
      <c r="B81" s="13" t="s">
        <v>33</v>
      </c>
      <c r="C81" s="14" t="s">
        <v>34</v>
      </c>
    </row>
    <row r="82" spans="1:6" x14ac:dyDescent="0.2">
      <c r="A82" s="18"/>
      <c r="B82" s="19"/>
      <c r="C82" s="19"/>
    </row>
    <row r="83" spans="1:6" x14ac:dyDescent="0.2">
      <c r="A83" s="12" t="s">
        <v>259</v>
      </c>
      <c r="B83" s="13" t="s">
        <v>40</v>
      </c>
      <c r="C83" s="14" t="s">
        <v>260</v>
      </c>
      <c r="D83" s="7" t="str">
        <f>(B83&amp;" "&amp;C83&amp;" "&amp;B84&amp;" "&amp;C84&amp;" "&amp;B85&amp;" "&amp;C85&amp;" "&amp;B86&amp;" "&amp;C86&amp;" "&amp;B87&amp;" "&amp;C87)</f>
        <v>0.25% w/v 5-Sulfoisophthalic acid monosodium salt 0.25% w/v Cystathionine 0.25% w/v Dithioerythritol 0.25% w/v L-Citrulline 0.02 M HEPES sodium pH 6.8</v>
      </c>
      <c r="F83" s="7" t="s">
        <v>1359</v>
      </c>
    </row>
    <row r="84" spans="1:6" x14ac:dyDescent="0.2">
      <c r="A84" s="12" t="s">
        <v>259</v>
      </c>
      <c r="B84" s="13" t="s">
        <v>40</v>
      </c>
      <c r="C84" s="14" t="s">
        <v>266</v>
      </c>
    </row>
    <row r="85" spans="1:6" x14ac:dyDescent="0.2">
      <c r="A85" s="12" t="s">
        <v>259</v>
      </c>
      <c r="B85" s="13" t="s">
        <v>40</v>
      </c>
      <c r="C85" s="14" t="s">
        <v>272</v>
      </c>
    </row>
    <row r="86" spans="1:6" x14ac:dyDescent="0.2">
      <c r="A86" s="12" t="s">
        <v>259</v>
      </c>
      <c r="B86" s="13" t="s">
        <v>40</v>
      </c>
      <c r="C86" s="14" t="s">
        <v>278</v>
      </c>
    </row>
    <row r="87" spans="1:6" x14ac:dyDescent="0.2">
      <c r="A87" s="12" t="s">
        <v>259</v>
      </c>
      <c r="B87" s="13" t="s">
        <v>33</v>
      </c>
      <c r="C87" s="14" t="s">
        <v>34</v>
      </c>
    </row>
    <row r="88" spans="1:6" x14ac:dyDescent="0.2">
      <c r="A88" s="18"/>
      <c r="B88" s="19"/>
      <c r="C88" s="19"/>
    </row>
    <row r="89" spans="1:6" x14ac:dyDescent="0.2">
      <c r="A89" s="12" t="s">
        <v>282</v>
      </c>
      <c r="B89" s="13" t="s">
        <v>16</v>
      </c>
      <c r="C89" s="14" t="s">
        <v>27</v>
      </c>
      <c r="D89" s="7" t="str">
        <f>(B89&amp;" "&amp;C89&amp;" "&amp;B90&amp;" "&amp;C90&amp;" "&amp;B91&amp;" "&amp;C91&amp;" "&amp;B92&amp;" "&amp;C92&amp;" "&amp;B93&amp;" "&amp;C93)</f>
        <v xml:space="preserve">0.33% w/v 3,5-Dinitrosalicylic acid 0.33% w/v 3-Aminobenzenesulfonic acid 0.33% w/v 5-Sulfosalicylic acid dihydrate 0.02 M HEPES sodium pH 6.8  </v>
      </c>
      <c r="F89" s="7" t="s">
        <v>1360</v>
      </c>
    </row>
    <row r="90" spans="1:6" x14ac:dyDescent="0.2">
      <c r="A90" s="12" t="s">
        <v>282</v>
      </c>
      <c r="B90" s="13" t="s">
        <v>16</v>
      </c>
      <c r="C90" s="14" t="s">
        <v>284</v>
      </c>
    </row>
    <row r="91" spans="1:6" x14ac:dyDescent="0.2">
      <c r="A91" s="12" t="s">
        <v>282</v>
      </c>
      <c r="B91" s="13" t="s">
        <v>16</v>
      </c>
      <c r="C91" s="14" t="s">
        <v>109</v>
      </c>
    </row>
    <row r="92" spans="1:6" x14ac:dyDescent="0.2">
      <c r="A92" s="12" t="s">
        <v>282</v>
      </c>
      <c r="B92" s="13" t="s">
        <v>33</v>
      </c>
      <c r="C92" s="14" t="s">
        <v>34</v>
      </c>
    </row>
    <row r="93" spans="1:6" x14ac:dyDescent="0.2">
      <c r="A93" s="18"/>
      <c r="B93" s="19"/>
      <c r="C93" s="19"/>
    </row>
    <row r="94" spans="1:6" x14ac:dyDescent="0.2">
      <c r="A94" s="12" t="s">
        <v>289</v>
      </c>
      <c r="B94" s="13" t="s">
        <v>16</v>
      </c>
      <c r="C94" s="14" t="s">
        <v>127</v>
      </c>
      <c r="D94" s="7" t="str">
        <f>(B94&amp;" "&amp;C94&amp;" "&amp;B95&amp;" "&amp;C95&amp;" "&amp;B96&amp;" "&amp;C96&amp;" "&amp;B97&amp;" "&amp;C97&amp;" "&amp;B98&amp;" "&amp;C98)</f>
        <v xml:space="preserve">0.33% w/v 2,7-Naphthalenedisulfonic acid disodium salt 0.33% w/v Azelaic acid 0.33% w/v trans-Cinnamic acid 0.02 M HEPES sodium pH 6.8  </v>
      </c>
      <c r="F94" s="7" t="s">
        <v>1361</v>
      </c>
    </row>
    <row r="95" spans="1:6" x14ac:dyDescent="0.2">
      <c r="A95" s="12" t="s">
        <v>289</v>
      </c>
      <c r="B95" s="13" t="s">
        <v>16</v>
      </c>
      <c r="C95" s="14" t="s">
        <v>292</v>
      </c>
    </row>
    <row r="96" spans="1:6" x14ac:dyDescent="0.2">
      <c r="A96" s="12" t="s">
        <v>289</v>
      </c>
      <c r="B96" s="13" t="s">
        <v>16</v>
      </c>
      <c r="C96" s="14" t="s">
        <v>298</v>
      </c>
    </row>
    <row r="97" spans="1:6" x14ac:dyDescent="0.2">
      <c r="A97" s="12" t="s">
        <v>289</v>
      </c>
      <c r="B97" s="13" t="s">
        <v>33</v>
      </c>
      <c r="C97" s="14" t="s">
        <v>34</v>
      </c>
    </row>
    <row r="98" spans="1:6" x14ac:dyDescent="0.2">
      <c r="A98" s="18"/>
      <c r="B98" s="19"/>
      <c r="C98" s="19"/>
    </row>
    <row r="99" spans="1:6" x14ac:dyDescent="0.2">
      <c r="A99" s="12" t="s">
        <v>303</v>
      </c>
      <c r="B99" s="13" t="s">
        <v>16</v>
      </c>
      <c r="C99" s="14" t="s">
        <v>121</v>
      </c>
      <c r="D99" s="7" t="str">
        <f>(B99&amp;" "&amp;C99&amp;" "&amp;B100&amp;" "&amp;C100&amp;" "&amp;B101&amp;" "&amp;C101&amp;" "&amp;B102&amp;" "&amp;C102&amp;" "&amp;B103&amp;" "&amp;C103)</f>
        <v xml:space="preserve">0.33% w/v 2,6-Naphthalenedisulfonic acid disodium salt 0.33% w/v 2-Aminobenzenesulfonic acid 0.33% w/v m-Benzenedisulfonic acid disodium salt 0.02 M HEPES sodium pH 6.8  </v>
      </c>
      <c r="F99" s="7" t="s">
        <v>1362</v>
      </c>
    </row>
    <row r="100" spans="1:6" x14ac:dyDescent="0.2">
      <c r="A100" s="12" t="s">
        <v>303</v>
      </c>
      <c r="B100" s="13" t="s">
        <v>16</v>
      </c>
      <c r="C100" s="14" t="s">
        <v>305</v>
      </c>
    </row>
    <row r="101" spans="1:6" x14ac:dyDescent="0.2">
      <c r="A101" s="12" t="s">
        <v>303</v>
      </c>
      <c r="B101" s="13" t="s">
        <v>16</v>
      </c>
      <c r="C101" s="14" t="s">
        <v>311</v>
      </c>
    </row>
    <row r="102" spans="1:6" x14ac:dyDescent="0.2">
      <c r="A102" s="12" t="s">
        <v>303</v>
      </c>
      <c r="B102" s="13" t="s">
        <v>33</v>
      </c>
      <c r="C102" s="14" t="s">
        <v>34</v>
      </c>
    </row>
    <row r="103" spans="1:6" x14ac:dyDescent="0.2">
      <c r="A103" s="18"/>
      <c r="B103" s="19"/>
      <c r="C103" s="19"/>
    </row>
    <row r="104" spans="1:6" x14ac:dyDescent="0.2">
      <c r="A104" s="12" t="s">
        <v>316</v>
      </c>
      <c r="B104" s="13" t="s">
        <v>16</v>
      </c>
      <c r="C104" s="14" t="s">
        <v>317</v>
      </c>
      <c r="D104" s="7" t="str">
        <f>(B104&amp;" "&amp;C104&amp;" "&amp;B105&amp;" "&amp;C105&amp;" "&amp;B106&amp;" "&amp;C106&amp;" "&amp;B107&amp;" "&amp;C107&amp;" "&amp;B108&amp;" "&amp;C108)</f>
        <v xml:space="preserve">0.33% w/v 1,4-Cyclohexanedicarboxylic acid 0.33% w/v 2,2'-Thiodiglycolic acid 0.33% w/v 5-Sulfoisophthalic acid monosodium salt 0.02 M HEPES sodium pH 6.8  </v>
      </c>
      <c r="F104" s="7" t="s">
        <v>1363</v>
      </c>
    </row>
    <row r="105" spans="1:6" x14ac:dyDescent="0.2">
      <c r="A105" s="12" t="s">
        <v>316</v>
      </c>
      <c r="B105" s="13" t="s">
        <v>16</v>
      </c>
      <c r="C105" s="14" t="s">
        <v>323</v>
      </c>
    </row>
    <row r="106" spans="1:6" x14ac:dyDescent="0.2">
      <c r="A106" s="12" t="s">
        <v>316</v>
      </c>
      <c r="B106" s="13" t="s">
        <v>16</v>
      </c>
      <c r="C106" s="14" t="s">
        <v>260</v>
      </c>
    </row>
    <row r="107" spans="1:6" x14ac:dyDescent="0.2">
      <c r="A107" s="12" t="s">
        <v>316</v>
      </c>
      <c r="B107" s="13" t="s">
        <v>33</v>
      </c>
      <c r="C107" s="14" t="s">
        <v>34</v>
      </c>
    </row>
    <row r="108" spans="1:6" x14ac:dyDescent="0.2">
      <c r="A108" s="18"/>
      <c r="B108" s="19"/>
      <c r="C108" s="19"/>
    </row>
    <row r="109" spans="1:6" x14ac:dyDescent="0.2">
      <c r="A109" s="12" t="s">
        <v>329</v>
      </c>
      <c r="B109" s="13" t="s">
        <v>16</v>
      </c>
      <c r="C109" s="14" t="s">
        <v>330</v>
      </c>
      <c r="D109" s="7" t="str">
        <f>(B109&amp;" "&amp;C109&amp;" "&amp;B110&amp;" "&amp;C110&amp;" "&amp;B111&amp;" "&amp;C111&amp;" "&amp;B112&amp;" "&amp;C112&amp;" "&amp;B113&amp;" "&amp;C113)</f>
        <v xml:space="preserve">0.33% w/v 3-Aminobenzoic acid 0.33% w/v 3-Aminosalicylic acid 0.33% w/v Salicylic acid 0.02 M HEPES sodium pH 6.8  </v>
      </c>
      <c r="F109" s="7" t="s">
        <v>1364</v>
      </c>
    </row>
    <row r="110" spans="1:6" x14ac:dyDescent="0.2">
      <c r="A110" s="12" t="s">
        <v>329</v>
      </c>
      <c r="B110" s="13" t="s">
        <v>16</v>
      </c>
      <c r="C110" s="14" t="s">
        <v>147</v>
      </c>
    </row>
    <row r="111" spans="1:6" x14ac:dyDescent="0.2">
      <c r="A111" s="12" t="s">
        <v>329</v>
      </c>
      <c r="B111" s="13" t="s">
        <v>16</v>
      </c>
      <c r="C111" s="14" t="s">
        <v>92</v>
      </c>
    </row>
    <row r="112" spans="1:6" x14ac:dyDescent="0.2">
      <c r="A112" s="12" t="s">
        <v>329</v>
      </c>
      <c r="B112" s="13" t="s">
        <v>33</v>
      </c>
      <c r="C112" s="14" t="s">
        <v>34</v>
      </c>
    </row>
    <row r="113" spans="1:6" x14ac:dyDescent="0.2">
      <c r="A113" s="18"/>
      <c r="B113" s="19"/>
      <c r="C113" s="19"/>
    </row>
    <row r="114" spans="1:6" x14ac:dyDescent="0.2">
      <c r="A114" s="12" t="s">
        <v>334</v>
      </c>
      <c r="B114" s="13" t="s">
        <v>40</v>
      </c>
      <c r="C114" s="14" t="s">
        <v>1129</v>
      </c>
      <c r="D114" s="7" t="str">
        <f>(B114&amp;" "&amp;C114&amp;" "&amp;B115&amp;" "&amp;C115&amp;" "&amp;B116&amp;" "&amp;C116&amp;" "&amp;B117&amp;" "&amp;C117&amp;" "&amp;B118&amp;" "&amp;C118)</f>
        <v>0.25% w/v Hexamminecobalt(III) chloride 0.25% w/v Salicylamide 0.25% w/v Sulfanilamide 0.25% w/v Vanillic acid  0.02 M HEPES sodium pH 6.8</v>
      </c>
      <c r="F114" s="7" t="s">
        <v>1365</v>
      </c>
    </row>
    <row r="115" spans="1:6" x14ac:dyDescent="0.2">
      <c r="A115" s="12" t="s">
        <v>334</v>
      </c>
      <c r="B115" s="22" t="s">
        <v>40</v>
      </c>
      <c r="C115" s="14" t="s">
        <v>152</v>
      </c>
    </row>
    <row r="116" spans="1:6" x14ac:dyDescent="0.2">
      <c r="A116" s="12" t="s">
        <v>334</v>
      </c>
      <c r="B116" s="22" t="s">
        <v>40</v>
      </c>
      <c r="C116" s="14" t="s">
        <v>231</v>
      </c>
    </row>
    <row r="117" spans="1:6" x14ac:dyDescent="0.2">
      <c r="A117" s="12" t="s">
        <v>334</v>
      </c>
      <c r="B117" s="22" t="s">
        <v>40</v>
      </c>
      <c r="C117" s="14" t="s">
        <v>340</v>
      </c>
    </row>
    <row r="118" spans="1:6" x14ac:dyDescent="0.2">
      <c r="A118" s="12" t="s">
        <v>334</v>
      </c>
      <c r="B118" s="13" t="s">
        <v>33</v>
      </c>
      <c r="C118" s="14" t="s">
        <v>34</v>
      </c>
    </row>
    <row r="119" spans="1:6" x14ac:dyDescent="0.2">
      <c r="A119" s="18"/>
      <c r="B119" s="19"/>
      <c r="C119" s="19"/>
    </row>
    <row r="120" spans="1:6" x14ac:dyDescent="0.2">
      <c r="A120" s="12" t="s">
        <v>346</v>
      </c>
      <c r="B120" s="13" t="s">
        <v>40</v>
      </c>
      <c r="C120" s="14" t="s">
        <v>347</v>
      </c>
      <c r="D120" s="7" t="str">
        <f>(B120&amp;" "&amp;C120&amp;" "&amp;B121&amp;" "&amp;C121&amp;" "&amp;B122&amp;" "&amp;C122&amp;" "&amp;B123&amp;" "&amp;C123&amp;" "&amp;B124&amp;" "&amp;C124)</f>
        <v>0.25% w/v p-Coumaric acid 0.25% w/v Phenylurea 0.25% w/v Poly(3-hydroxybutyric acid) 0.25% w/v Sulfaguanidine 0.02 M HEPES sodium pH 6.8</v>
      </c>
      <c r="F120" s="7" t="s">
        <v>1366</v>
      </c>
    </row>
    <row r="121" spans="1:6" x14ac:dyDescent="0.2">
      <c r="A121" s="12" t="s">
        <v>346</v>
      </c>
      <c r="B121" s="22" t="s">
        <v>40</v>
      </c>
      <c r="C121" s="14" t="s">
        <v>353</v>
      </c>
    </row>
    <row r="122" spans="1:6" x14ac:dyDescent="0.2">
      <c r="A122" s="12" t="s">
        <v>346</v>
      </c>
      <c r="B122" s="22" t="s">
        <v>40</v>
      </c>
      <c r="C122" s="14" t="s">
        <v>359</v>
      </c>
    </row>
    <row r="123" spans="1:6" x14ac:dyDescent="0.2">
      <c r="A123" s="12" t="s">
        <v>346</v>
      </c>
      <c r="B123" s="22" t="s">
        <v>40</v>
      </c>
      <c r="C123" s="14" t="s">
        <v>59</v>
      </c>
    </row>
    <row r="124" spans="1:6" x14ac:dyDescent="0.2">
      <c r="A124" s="12" t="s">
        <v>346</v>
      </c>
      <c r="B124" s="13" t="s">
        <v>33</v>
      </c>
      <c r="C124" s="14" t="s">
        <v>34</v>
      </c>
    </row>
    <row r="125" spans="1:6" x14ac:dyDescent="0.2">
      <c r="A125" s="18"/>
      <c r="B125" s="19"/>
      <c r="C125" s="19"/>
    </row>
    <row r="126" spans="1:6" x14ac:dyDescent="0.2">
      <c r="A126" s="12" t="s">
        <v>364</v>
      </c>
      <c r="B126" s="13" t="s">
        <v>40</v>
      </c>
      <c r="C126" s="14" t="s">
        <v>365</v>
      </c>
      <c r="D126" s="7" t="str">
        <f>(B126&amp;" "&amp;C126&amp;" "&amp;B127&amp;" "&amp;C127&amp;" "&amp;B128&amp;" "&amp;C128&amp;" "&amp;B129&amp;" "&amp;C129&amp;" "&amp;B130&amp;" "&amp;C130)</f>
        <v>0.25% w/v 1,2-Diaminocyclohexane sulfate 0.25% w/v 1,4-Cyclohexanedicarboxylic acid 0.25% w/v Methylenediphosphonic acid 0.25% w/v Sulfanilic acid 0.02 M HEPES sodium pH 6.8</v>
      </c>
      <c r="F126" s="7" t="s">
        <v>1367</v>
      </c>
    </row>
    <row r="127" spans="1:6" x14ac:dyDescent="0.2">
      <c r="A127" s="12" t="s">
        <v>364</v>
      </c>
      <c r="B127" s="22" t="s">
        <v>40</v>
      </c>
      <c r="C127" s="14" t="s">
        <v>317</v>
      </c>
    </row>
    <row r="128" spans="1:6" x14ac:dyDescent="0.2">
      <c r="A128" s="12" t="s">
        <v>364</v>
      </c>
      <c r="B128" s="22" t="s">
        <v>40</v>
      </c>
      <c r="C128" s="14" t="s">
        <v>371</v>
      </c>
    </row>
    <row r="129" spans="1:6" x14ac:dyDescent="0.2">
      <c r="A129" s="12" t="s">
        <v>364</v>
      </c>
      <c r="B129" s="22" t="s">
        <v>40</v>
      </c>
      <c r="C129" s="14" t="s">
        <v>376</v>
      </c>
    </row>
    <row r="130" spans="1:6" x14ac:dyDescent="0.2">
      <c r="A130" s="12" t="s">
        <v>364</v>
      </c>
      <c r="B130" s="13" t="s">
        <v>33</v>
      </c>
      <c r="C130" s="14" t="s">
        <v>34</v>
      </c>
    </row>
    <row r="131" spans="1:6" x14ac:dyDescent="0.2">
      <c r="A131" s="18"/>
      <c r="B131" s="19"/>
      <c r="C131" s="19"/>
    </row>
    <row r="132" spans="1:6" x14ac:dyDescent="0.2">
      <c r="A132" s="12" t="s">
        <v>382</v>
      </c>
      <c r="B132" s="13" t="s">
        <v>40</v>
      </c>
      <c r="C132" s="14" t="s">
        <v>1172</v>
      </c>
      <c r="D132" s="7" t="str">
        <f>(B132&amp;" "&amp;C132&amp;" "&amp;B133&amp;" "&amp;C133&amp;" "&amp;B134&amp;" "&amp;C134&amp;" "&amp;B135&amp;" "&amp;C135&amp;" "&amp;B136&amp;" "&amp;C136)</f>
        <v>0.25% w/v D-Fructose 1,6-bisphosphate trisodium salt hydrate 0.25% w/v D-Glucose 6-phosphate sodium salt 0.25% w/v L-O-Phosphoserine 0.25% w/v O-Phospho-L-tyrosine 0.02 M HEPES sodium pH 6.8</v>
      </c>
      <c r="F132" s="7" t="s">
        <v>1368</v>
      </c>
    </row>
    <row r="133" spans="1:6" x14ac:dyDescent="0.2">
      <c r="A133" s="12" t="s">
        <v>382</v>
      </c>
      <c r="B133" s="22" t="s">
        <v>40</v>
      </c>
      <c r="C133" s="14" t="s">
        <v>1153</v>
      </c>
    </row>
    <row r="134" spans="1:6" x14ac:dyDescent="0.2">
      <c r="A134" s="12" t="s">
        <v>382</v>
      </c>
      <c r="B134" s="22" t="s">
        <v>40</v>
      </c>
      <c r="C134" s="14" t="s">
        <v>392</v>
      </c>
    </row>
    <row r="135" spans="1:6" x14ac:dyDescent="0.2">
      <c r="A135" s="12" t="s">
        <v>382</v>
      </c>
      <c r="B135" s="22" t="s">
        <v>40</v>
      </c>
      <c r="C135" s="14" t="s">
        <v>396</v>
      </c>
    </row>
    <row r="136" spans="1:6" x14ac:dyDescent="0.2">
      <c r="A136" s="12" t="s">
        <v>382</v>
      </c>
      <c r="B136" s="13" t="s">
        <v>33</v>
      </c>
      <c r="C136" s="14" t="s">
        <v>34</v>
      </c>
    </row>
    <row r="137" spans="1:6" x14ac:dyDescent="0.2">
      <c r="A137" s="18"/>
      <c r="B137" s="19"/>
      <c r="C137" s="19"/>
    </row>
    <row r="138" spans="1:6" x14ac:dyDescent="0.2">
      <c r="A138" s="12" t="s">
        <v>401</v>
      </c>
      <c r="B138" s="13" t="s">
        <v>40</v>
      </c>
      <c r="C138" s="14" t="s">
        <v>402</v>
      </c>
      <c r="D138" s="7" t="str">
        <f>(B138&amp;" "&amp;C138&amp;" "&amp;B139&amp;" "&amp;C139&amp;" "&amp;B140&amp;" "&amp;C140&amp;" "&amp;B141&amp;" "&amp;C141&amp;" "&amp;B142&amp;" "&amp;C142)</f>
        <v>0.25% w/v Benzamidine hydrochloride 0.25% w/v L-Carnitine hydrochloride  0.25% w/v L-Cystine 0.25% w/v L-Ornithine hydrochloride 0.02 M HEPES sodium pH 6.8</v>
      </c>
      <c r="F138" s="7" t="s">
        <v>1369</v>
      </c>
    </row>
    <row r="139" spans="1:6" x14ac:dyDescent="0.2">
      <c r="A139" s="12" t="s">
        <v>401</v>
      </c>
      <c r="B139" s="22" t="s">
        <v>40</v>
      </c>
      <c r="C139" s="14" t="s">
        <v>407</v>
      </c>
    </row>
    <row r="140" spans="1:6" x14ac:dyDescent="0.2">
      <c r="A140" s="12" t="s">
        <v>401</v>
      </c>
      <c r="B140" s="22" t="s">
        <v>40</v>
      </c>
      <c r="C140" s="14" t="s">
        <v>413</v>
      </c>
    </row>
    <row r="141" spans="1:6" x14ac:dyDescent="0.2">
      <c r="A141" s="12" t="s">
        <v>401</v>
      </c>
      <c r="B141" s="22" t="s">
        <v>40</v>
      </c>
      <c r="C141" s="14" t="s">
        <v>419</v>
      </c>
    </row>
    <row r="142" spans="1:6" x14ac:dyDescent="0.2">
      <c r="A142" s="12" t="s">
        <v>401</v>
      </c>
      <c r="B142" s="13" t="s">
        <v>33</v>
      </c>
      <c r="C142" s="14" t="s">
        <v>34</v>
      </c>
    </row>
    <row r="143" spans="1:6" x14ac:dyDescent="0.2">
      <c r="A143" s="18"/>
      <c r="B143" s="19"/>
      <c r="C143" s="19"/>
    </row>
    <row r="144" spans="1:6" x14ac:dyDescent="0.2">
      <c r="A144" s="12" t="s">
        <v>425</v>
      </c>
      <c r="B144" s="13" t="s">
        <v>16</v>
      </c>
      <c r="C144" s="14" t="s">
        <v>426</v>
      </c>
      <c r="D144" s="7" t="str">
        <f>(B144&amp;" "&amp;C144&amp;" "&amp;B145&amp;" "&amp;C145&amp;" "&amp;B146&amp;" "&amp;C146&amp;" "&amp;B147&amp;" "&amp;C147&amp;" "&amp;B148&amp;" "&amp;C148)</f>
        <v xml:space="preserve">0.33% w/v Caffeine 0.33% w/v Dithioerythritol 0.33% w/v L-Methionine 0.02 M HEPES sodium pH 6.8  </v>
      </c>
      <c r="F144" s="7" t="s">
        <v>1370</v>
      </c>
    </row>
    <row r="145" spans="1:6" x14ac:dyDescent="0.2">
      <c r="A145" s="12" t="s">
        <v>425</v>
      </c>
      <c r="B145" s="22" t="s">
        <v>16</v>
      </c>
      <c r="C145" s="14" t="s">
        <v>272</v>
      </c>
    </row>
    <row r="146" spans="1:6" x14ac:dyDescent="0.2">
      <c r="A146" s="12" t="s">
        <v>425</v>
      </c>
      <c r="B146" s="22" t="s">
        <v>16</v>
      </c>
      <c r="C146" s="14" t="s">
        <v>432</v>
      </c>
    </row>
    <row r="147" spans="1:6" x14ac:dyDescent="0.2">
      <c r="A147" s="12" t="s">
        <v>425</v>
      </c>
      <c r="B147" s="13" t="s">
        <v>33</v>
      </c>
      <c r="C147" s="14" t="s">
        <v>34</v>
      </c>
    </row>
    <row r="148" spans="1:6" x14ac:dyDescent="0.2">
      <c r="A148" s="18"/>
      <c r="B148" s="19"/>
      <c r="C148" s="19"/>
    </row>
    <row r="149" spans="1:6" x14ac:dyDescent="0.2">
      <c r="A149" s="12" t="s">
        <v>438</v>
      </c>
      <c r="B149" s="13" t="s">
        <v>40</v>
      </c>
      <c r="C149" s="14" t="s">
        <v>439</v>
      </c>
      <c r="D149" s="7" t="str">
        <f>(B149&amp;" "&amp;C149&amp;" "&amp;B150&amp;" "&amp;C150&amp;" "&amp;B151&amp;" "&amp;C151&amp;" "&amp;B152&amp;" "&amp;C152&amp;" "&amp;B153&amp;" "&amp;C153)</f>
        <v>0.25% w/v Ala-Ala 0.25% w/v Ala-gly  0.25% w/v Gly-gly-gly-gly 0.25% w/v Leu-gly-gly 0.02 M HEPES sodium pH 6.8</v>
      </c>
      <c r="F149" s="7" t="s">
        <v>1371</v>
      </c>
    </row>
    <row r="150" spans="1:6" x14ac:dyDescent="0.2">
      <c r="A150" s="12" t="s">
        <v>438</v>
      </c>
      <c r="B150" s="22" t="s">
        <v>40</v>
      </c>
      <c r="C150" s="14" t="s">
        <v>444</v>
      </c>
    </row>
    <row r="151" spans="1:6" x14ac:dyDescent="0.2">
      <c r="A151" s="12" t="s">
        <v>438</v>
      </c>
      <c r="B151" s="22" t="s">
        <v>40</v>
      </c>
      <c r="C151" s="14" t="s">
        <v>76</v>
      </c>
    </row>
    <row r="152" spans="1:6" x14ac:dyDescent="0.2">
      <c r="A152" s="12" t="s">
        <v>438</v>
      </c>
      <c r="B152" s="22" t="s">
        <v>40</v>
      </c>
      <c r="C152" s="14" t="s">
        <v>449</v>
      </c>
    </row>
    <row r="153" spans="1:6" x14ac:dyDescent="0.2">
      <c r="A153" s="12" t="s">
        <v>438</v>
      </c>
      <c r="B153" s="13" t="s">
        <v>33</v>
      </c>
      <c r="C153" s="14" t="s">
        <v>34</v>
      </c>
    </row>
    <row r="154" spans="1:6" x14ac:dyDescent="0.2">
      <c r="A154" s="18"/>
      <c r="B154" s="19"/>
      <c r="C154" s="19"/>
    </row>
    <row r="155" spans="1:6" x14ac:dyDescent="0.2">
      <c r="A155" s="12" t="s">
        <v>454</v>
      </c>
      <c r="B155" s="13" t="s">
        <v>192</v>
      </c>
      <c r="C155" s="14" t="s">
        <v>455</v>
      </c>
      <c r="D155" s="7" t="str">
        <f>(B155&amp;" "&amp;C155&amp;" "&amp;B156&amp;" "&amp;C156&amp;" "&amp;B157&amp;" "&amp;C157&amp;" "&amp;B158&amp;" "&amp;C158&amp;" "&amp;B159&amp;" "&amp;C159&amp;" "&amp;B160&amp;" "&amp;C160)</f>
        <v>0.2% w/v Aspartame 0.2% w/v Gly-asp 0.2% w/v Gly-ser 0.2% w/v Ser-tyr   0.2% w/v Tyr-phe 0.02 M HEPES sodium pH 6.8</v>
      </c>
      <c r="F155" s="7" t="s">
        <v>1372</v>
      </c>
    </row>
    <row r="156" spans="1:6" x14ac:dyDescent="0.2">
      <c r="A156" s="12" t="s">
        <v>454</v>
      </c>
      <c r="B156" s="13" t="s">
        <v>192</v>
      </c>
      <c r="C156" s="14" t="s">
        <v>461</v>
      </c>
    </row>
    <row r="157" spans="1:6" x14ac:dyDescent="0.2">
      <c r="A157" s="12" t="s">
        <v>454</v>
      </c>
      <c r="B157" s="13" t="s">
        <v>192</v>
      </c>
      <c r="C157" s="14" t="s">
        <v>465</v>
      </c>
    </row>
    <row r="158" spans="1:6" x14ac:dyDescent="0.2">
      <c r="A158" s="12" t="s">
        <v>454</v>
      </c>
      <c r="B158" s="13" t="s">
        <v>192</v>
      </c>
      <c r="C158" s="14" t="s">
        <v>468</v>
      </c>
    </row>
    <row r="159" spans="1:6" x14ac:dyDescent="0.2">
      <c r="A159" s="12" t="s">
        <v>454</v>
      </c>
      <c r="B159" s="13" t="s">
        <v>192</v>
      </c>
      <c r="C159" s="14" t="s">
        <v>472</v>
      </c>
    </row>
    <row r="160" spans="1:6" x14ac:dyDescent="0.2">
      <c r="A160" s="12" t="s">
        <v>454</v>
      </c>
      <c r="B160" s="13" t="s">
        <v>33</v>
      </c>
      <c r="C160" s="14" t="s">
        <v>34</v>
      </c>
    </row>
    <row r="161" spans="1:6" x14ac:dyDescent="0.2">
      <c r="A161" s="18"/>
      <c r="B161" s="19"/>
      <c r="C161" s="19"/>
    </row>
    <row r="162" spans="1:6" x14ac:dyDescent="0.2">
      <c r="A162" s="12" t="s">
        <v>475</v>
      </c>
      <c r="B162" s="13" t="s">
        <v>159</v>
      </c>
      <c r="C162" s="14" t="s">
        <v>476</v>
      </c>
      <c r="D162" s="7" t="str">
        <f>(B162&amp;" "&amp;C162&amp;" "&amp;B163&amp;" "&amp;C163&amp;" "&amp;B164&amp;" "&amp;C164&amp;" "&amp;B165&amp;" "&amp;C165&amp;" "&amp;B166&amp;" "&amp;C166&amp;" "&amp;B167&amp;" "&amp;C167&amp;" "&amp;B168&amp;" "&amp;C168)</f>
        <v>0.16% w/v Ala-ala 0.16% w/v Aspartame 0.16% w/v Gly-tyr 0.16% w/v Leu-gly-gly 0.16% w/v Ser-glu 0.16% w/v Tyr-ala 0.02 M HEPES sodium pH 6.8</v>
      </c>
      <c r="F162" s="7" t="s">
        <v>1373</v>
      </c>
    </row>
    <row r="163" spans="1:6" x14ac:dyDescent="0.2">
      <c r="A163" s="12" t="s">
        <v>475</v>
      </c>
      <c r="B163" s="13" t="s">
        <v>159</v>
      </c>
      <c r="C163" s="14" t="s">
        <v>455</v>
      </c>
    </row>
    <row r="164" spans="1:6" x14ac:dyDescent="0.2">
      <c r="A164" s="12" t="s">
        <v>475</v>
      </c>
      <c r="B164" s="13" t="s">
        <v>159</v>
      </c>
      <c r="C164" s="14" t="s">
        <v>478</v>
      </c>
    </row>
    <row r="165" spans="1:6" x14ac:dyDescent="0.2">
      <c r="A165" s="12" t="s">
        <v>475</v>
      </c>
      <c r="B165" s="13" t="s">
        <v>159</v>
      </c>
      <c r="C165" s="14" t="s">
        <v>449</v>
      </c>
    </row>
    <row r="166" spans="1:6" x14ac:dyDescent="0.2">
      <c r="A166" s="12" t="s">
        <v>475</v>
      </c>
      <c r="B166" s="13" t="s">
        <v>159</v>
      </c>
      <c r="C166" s="14" t="s">
        <v>484</v>
      </c>
    </row>
    <row r="167" spans="1:6" x14ac:dyDescent="0.2">
      <c r="A167" s="12" t="s">
        <v>475</v>
      </c>
      <c r="B167" s="13" t="s">
        <v>159</v>
      </c>
      <c r="C167" s="14" t="s">
        <v>488</v>
      </c>
    </row>
    <row r="168" spans="1:6" x14ac:dyDescent="0.2">
      <c r="A168" s="12" t="s">
        <v>475</v>
      </c>
      <c r="B168" s="13" t="s">
        <v>33</v>
      </c>
      <c r="C168" s="14" t="s">
        <v>34</v>
      </c>
    </row>
    <row r="169" spans="1:6" x14ac:dyDescent="0.2">
      <c r="A169" s="18"/>
      <c r="B169" s="19"/>
      <c r="C169" s="19"/>
    </row>
    <row r="170" spans="1:6" x14ac:dyDescent="0.2">
      <c r="A170" s="12" t="s">
        <v>492</v>
      </c>
      <c r="B170" s="13" t="s">
        <v>16</v>
      </c>
      <c r="C170" s="14" t="s">
        <v>493</v>
      </c>
      <c r="D170" s="7" t="str">
        <f>(B170&amp;" "&amp;C170&amp;" "&amp;B171&amp;" "&amp;C171&amp;" "&amp;B172&amp;" "&amp;C172&amp;" "&amp;B173&amp;" "&amp;C173&amp;" "&amp;B174&amp;" "&amp;C174)</f>
        <v xml:space="preserve">0.33% w/v Gly-phe 0.33% w/v Gly-tyr 0.33% w/v Leu-gly-gly 0.02 M HEPES sodium pH 6.8  </v>
      </c>
      <c r="F170" s="7" t="s">
        <v>1374</v>
      </c>
    </row>
    <row r="171" spans="1:6" x14ac:dyDescent="0.2">
      <c r="A171" s="12" t="s">
        <v>492</v>
      </c>
      <c r="B171" s="22" t="s">
        <v>16</v>
      </c>
      <c r="C171" s="14" t="s">
        <v>478</v>
      </c>
    </row>
    <row r="172" spans="1:6" x14ac:dyDescent="0.2">
      <c r="A172" s="12" t="s">
        <v>492</v>
      </c>
      <c r="B172" s="22" t="s">
        <v>16</v>
      </c>
      <c r="C172" s="14" t="s">
        <v>449</v>
      </c>
    </row>
    <row r="173" spans="1:6" x14ac:dyDescent="0.2">
      <c r="A173" s="12" t="s">
        <v>492</v>
      </c>
      <c r="B173" s="13" t="s">
        <v>33</v>
      </c>
      <c r="C173" s="14" t="s">
        <v>34</v>
      </c>
    </row>
    <row r="174" spans="1:6" x14ac:dyDescent="0.2">
      <c r="A174" s="18"/>
      <c r="B174" s="19"/>
      <c r="C174" s="19"/>
    </row>
    <row r="175" spans="1:6" x14ac:dyDescent="0.2">
      <c r="A175" s="12" t="s">
        <v>497</v>
      </c>
      <c r="B175" s="13" t="s">
        <v>159</v>
      </c>
      <c r="C175" s="14" t="s">
        <v>476</v>
      </c>
      <c r="D175" s="7" t="str">
        <f>(B175&amp;" "&amp;C175&amp;" "&amp;B176&amp;" "&amp;C176&amp;" "&amp;B177&amp;" "&amp;C177&amp;" "&amp;B178&amp;" "&amp;C178&amp;" "&amp;B179&amp;" "&amp;C179&amp;" "&amp;B180&amp;" "&amp;C180&amp;" "&amp;B181&amp;" "&amp;C181)</f>
        <v>0.16% w/v Ala-ala 0.16% w/v Gly-asp 0.16% w/v Gly-gly 0.16% w/v Gly-phe 0.16% w/v Gly-ser 0.16% w/v Ser-tyr   0.02 M HEPES sodium pH 6.8</v>
      </c>
      <c r="F175" s="7" t="s">
        <v>1375</v>
      </c>
    </row>
    <row r="176" spans="1:6" x14ac:dyDescent="0.2">
      <c r="A176" s="12" t="s">
        <v>497</v>
      </c>
      <c r="B176" s="22" t="s">
        <v>159</v>
      </c>
      <c r="C176" s="14" t="s">
        <v>461</v>
      </c>
    </row>
    <row r="177" spans="1:6" x14ac:dyDescent="0.2">
      <c r="A177" s="12" t="s">
        <v>497</v>
      </c>
      <c r="B177" s="22" t="s">
        <v>159</v>
      </c>
      <c r="C177" s="14" t="s">
        <v>66</v>
      </c>
    </row>
    <row r="178" spans="1:6" x14ac:dyDescent="0.2">
      <c r="A178" s="12" t="s">
        <v>497</v>
      </c>
      <c r="B178" s="22" t="s">
        <v>159</v>
      </c>
      <c r="C178" s="14" t="s">
        <v>493</v>
      </c>
    </row>
    <row r="179" spans="1:6" x14ac:dyDescent="0.2">
      <c r="A179" s="12" t="s">
        <v>497</v>
      </c>
      <c r="B179" s="22" t="s">
        <v>159</v>
      </c>
      <c r="C179" s="14" t="s">
        <v>465</v>
      </c>
    </row>
    <row r="180" spans="1:6" x14ac:dyDescent="0.2">
      <c r="A180" s="12" t="s">
        <v>497</v>
      </c>
      <c r="B180" s="22" t="s">
        <v>159</v>
      </c>
      <c r="C180" s="14" t="s">
        <v>468</v>
      </c>
    </row>
    <row r="181" spans="1:6" x14ac:dyDescent="0.2">
      <c r="A181" s="12" t="s">
        <v>497</v>
      </c>
      <c r="B181" s="13" t="s">
        <v>33</v>
      </c>
      <c r="C181" s="14" t="s">
        <v>34</v>
      </c>
    </row>
    <row r="182" spans="1:6" x14ac:dyDescent="0.2">
      <c r="A182" s="18"/>
      <c r="B182" s="19"/>
      <c r="C182" s="19"/>
    </row>
    <row r="183" spans="1:6" x14ac:dyDescent="0.2">
      <c r="A183" s="12" t="s">
        <v>501</v>
      </c>
      <c r="B183" s="13" t="s">
        <v>502</v>
      </c>
      <c r="C183" s="14" t="s">
        <v>503</v>
      </c>
      <c r="D183" s="7" t="str">
        <f>(B183&amp;" "&amp;C183&amp;" "&amp;B184&amp;" "&amp;C184&amp;" "&amp;B185&amp;" "&amp;C185&amp;" "&amp;B186&amp;" "&amp;C186&amp;" "&amp;B187&amp;" "&amp;C187&amp;" "&amp;B188&amp;" "&amp;C188&amp;" "&amp;B189&amp;" "&amp;C189&amp;" "&amp;B190&amp;" "&amp;C190&amp;" "&amp;B191&amp;" "&amp;C191&amp;" "&amp;B192&amp;" "&amp;C192&amp;" "&amp;B193&amp;" "&amp;C193&amp;" "&amp;B194&amp;" "&amp;C194&amp;" "&amp;B195&amp;" "&amp;C195&amp;" "&amp;B196&amp;" "&amp;C196&amp;" "&amp;B197&amp;" "&amp;C197&amp;" "&amp;B198&amp;" "&amp;C198&amp;" "&amp;B199&amp;" "&amp;C199&amp;" "&amp;B200&amp;" "&amp;C200&amp;" "&amp;B201&amp;" "&amp;C201&amp;" "&amp;B202&amp;" "&amp;C202)</f>
        <v>0.05% w/v Glycine 0.05% w/v L-(-)-Threonine 0.05% w/v L-(+)-Lysine 0.05% w/v L-Alanine  0.05% w/v L-Arginine 0.05% w/v L-Asparagine monohydrate 0.05% w/v L-Aspartic acid 0.05% w/v L-Glutamic acid 0.05% w/v L-Glutamine 0.05% w/v L-Histidine 0.05% w/v L-Isoleucine 0.05% w/v L-Leucine 0.05% w/v L-Methionine 0.05% w/v L-Phenylalanine 0.05% w/v L-Proline 0.05% w/v L-Serine 0.05% w/v L-Tryptophan 0.05% w/v L-Tyrosine 0.05% w/v L-Valine 0.02 M HEPES sodium pH 6.8</v>
      </c>
      <c r="F183" s="7" t="s">
        <v>1376</v>
      </c>
    </row>
    <row r="184" spans="1:6" x14ac:dyDescent="0.2">
      <c r="A184" s="12" t="s">
        <v>501</v>
      </c>
      <c r="B184" s="13" t="s">
        <v>502</v>
      </c>
      <c r="C184" s="14" t="s">
        <v>509</v>
      </c>
    </row>
    <row r="185" spans="1:6" x14ac:dyDescent="0.2">
      <c r="A185" s="12" t="s">
        <v>501</v>
      </c>
      <c r="B185" s="13" t="s">
        <v>502</v>
      </c>
      <c r="C185" s="14" t="s">
        <v>515</v>
      </c>
    </row>
    <row r="186" spans="1:6" x14ac:dyDescent="0.2">
      <c r="A186" s="12" t="s">
        <v>501</v>
      </c>
      <c r="B186" s="13" t="s">
        <v>502</v>
      </c>
      <c r="C186" s="14" t="s">
        <v>520</v>
      </c>
    </row>
    <row r="187" spans="1:6" x14ac:dyDescent="0.2">
      <c r="A187" s="12" t="s">
        <v>501</v>
      </c>
      <c r="B187" s="13" t="s">
        <v>502</v>
      </c>
      <c r="C187" s="14" t="s">
        <v>526</v>
      </c>
    </row>
    <row r="188" spans="1:6" x14ac:dyDescent="0.2">
      <c r="A188" s="12" t="s">
        <v>501</v>
      </c>
      <c r="B188" s="13" t="s">
        <v>502</v>
      </c>
      <c r="C188" s="14" t="s">
        <v>531</v>
      </c>
    </row>
    <row r="189" spans="1:6" x14ac:dyDescent="0.2">
      <c r="A189" s="12" t="s">
        <v>501</v>
      </c>
      <c r="B189" s="13" t="s">
        <v>502</v>
      </c>
      <c r="C189" s="14" t="s">
        <v>535</v>
      </c>
    </row>
    <row r="190" spans="1:6" x14ac:dyDescent="0.2">
      <c r="A190" s="12" t="s">
        <v>501</v>
      </c>
      <c r="B190" s="13" t="s">
        <v>502</v>
      </c>
      <c r="C190" s="14" t="s">
        <v>541</v>
      </c>
    </row>
    <row r="191" spans="1:6" x14ac:dyDescent="0.2">
      <c r="A191" s="12" t="s">
        <v>501</v>
      </c>
      <c r="B191" s="13" t="s">
        <v>502</v>
      </c>
      <c r="C191" s="14" t="s">
        <v>546</v>
      </c>
    </row>
    <row r="192" spans="1:6" x14ac:dyDescent="0.2">
      <c r="A192" s="12" t="s">
        <v>501</v>
      </c>
      <c r="B192" s="13" t="s">
        <v>502</v>
      </c>
      <c r="C192" s="14" t="s">
        <v>160</v>
      </c>
    </row>
    <row r="193" spans="1:6" x14ac:dyDescent="0.2">
      <c r="A193" s="12" t="s">
        <v>501</v>
      </c>
      <c r="B193" s="13" t="s">
        <v>502</v>
      </c>
      <c r="C193" s="14" t="s">
        <v>165</v>
      </c>
    </row>
    <row r="194" spans="1:6" x14ac:dyDescent="0.2">
      <c r="A194" s="12" t="s">
        <v>501</v>
      </c>
      <c r="B194" s="13" t="s">
        <v>502</v>
      </c>
      <c r="C194" s="14" t="s">
        <v>170</v>
      </c>
    </row>
    <row r="195" spans="1:6" x14ac:dyDescent="0.2">
      <c r="A195" s="12" t="s">
        <v>501</v>
      </c>
      <c r="B195" s="13" t="s">
        <v>502</v>
      </c>
      <c r="C195" s="14" t="s">
        <v>432</v>
      </c>
    </row>
    <row r="196" spans="1:6" x14ac:dyDescent="0.2">
      <c r="A196" s="12" t="s">
        <v>501</v>
      </c>
      <c r="B196" s="13" t="s">
        <v>502</v>
      </c>
      <c r="C196" s="14" t="s">
        <v>175</v>
      </c>
    </row>
    <row r="197" spans="1:6" x14ac:dyDescent="0.2">
      <c r="A197" s="12" t="s">
        <v>501</v>
      </c>
      <c r="B197" s="13" t="s">
        <v>502</v>
      </c>
      <c r="C197" s="14" t="s">
        <v>551</v>
      </c>
    </row>
    <row r="198" spans="1:6" x14ac:dyDescent="0.2">
      <c r="A198" s="12" t="s">
        <v>501</v>
      </c>
      <c r="B198" s="13" t="s">
        <v>502</v>
      </c>
      <c r="C198" s="14" t="s">
        <v>556</v>
      </c>
    </row>
    <row r="199" spans="1:6" x14ac:dyDescent="0.2">
      <c r="A199" s="12" t="s">
        <v>501</v>
      </c>
      <c r="B199" s="13" t="s">
        <v>502</v>
      </c>
      <c r="C199" s="14" t="s">
        <v>180</v>
      </c>
    </row>
    <row r="200" spans="1:6" x14ac:dyDescent="0.2">
      <c r="A200" s="12" t="s">
        <v>501</v>
      </c>
      <c r="B200" s="13" t="s">
        <v>502</v>
      </c>
      <c r="C200" s="14" t="s">
        <v>185</v>
      </c>
    </row>
    <row r="201" spans="1:6" x14ac:dyDescent="0.2">
      <c r="A201" s="12" t="s">
        <v>501</v>
      </c>
      <c r="B201" s="13" t="s">
        <v>502</v>
      </c>
      <c r="C201" s="14" t="s">
        <v>561</v>
      </c>
    </row>
    <row r="202" spans="1:6" x14ac:dyDescent="0.2">
      <c r="A202" s="12" t="s">
        <v>501</v>
      </c>
      <c r="B202" s="13" t="s">
        <v>33</v>
      </c>
      <c r="C202" s="14" t="s">
        <v>34</v>
      </c>
    </row>
    <row r="203" spans="1:6" x14ac:dyDescent="0.2">
      <c r="A203" s="18"/>
      <c r="B203" s="19"/>
      <c r="C203" s="19"/>
    </row>
    <row r="204" spans="1:6" x14ac:dyDescent="0.2">
      <c r="A204" s="12" t="s">
        <v>566</v>
      </c>
      <c r="B204" s="13" t="s">
        <v>192</v>
      </c>
      <c r="C204" s="14" t="s">
        <v>567</v>
      </c>
      <c r="D204" s="7" t="str">
        <f>(B204&amp;" "&amp;C204&amp;" "&amp;B205&amp;" "&amp;C205&amp;" "&amp;B206&amp;" "&amp;C206&amp;" "&amp;B207&amp;" "&amp;C207&amp;" "&amp;B208&amp;" "&amp;C208&amp;" "&amp;B209&amp;" "&amp;C209)</f>
        <v>0.2% w/v D-(+)-Maltose monohydrate  0.2% w/v D-(+)-Melibiose monohydrate 0.2% w/v D-(+)-Raffinose pentahydrate 0.2% w/v D-(+)-Trehalose dihydrate 0.2% w/v Stachyose hydrate 0.02 M HEPES sodium pH 6.8</v>
      </c>
      <c r="F204" s="7" t="s">
        <v>1377</v>
      </c>
    </row>
    <row r="205" spans="1:6" x14ac:dyDescent="0.2">
      <c r="A205" s="12" t="s">
        <v>566</v>
      </c>
      <c r="B205" s="22" t="s">
        <v>192</v>
      </c>
      <c r="C205" s="14" t="s">
        <v>571</v>
      </c>
    </row>
    <row r="206" spans="1:6" x14ac:dyDescent="0.2">
      <c r="A206" s="12" t="s">
        <v>566</v>
      </c>
      <c r="B206" s="22" t="s">
        <v>192</v>
      </c>
      <c r="C206" s="14" t="s">
        <v>576</v>
      </c>
    </row>
    <row r="207" spans="1:6" x14ac:dyDescent="0.2">
      <c r="A207" s="12" t="s">
        <v>566</v>
      </c>
      <c r="B207" s="22" t="s">
        <v>192</v>
      </c>
      <c r="C207" s="14" t="s">
        <v>193</v>
      </c>
    </row>
    <row r="208" spans="1:6" x14ac:dyDescent="0.2">
      <c r="A208" s="12" t="s">
        <v>566</v>
      </c>
      <c r="B208" s="22" t="s">
        <v>192</v>
      </c>
      <c r="C208" s="14" t="s">
        <v>580</v>
      </c>
    </row>
    <row r="209" spans="1:6" x14ac:dyDescent="0.2">
      <c r="A209" s="12" t="s">
        <v>566</v>
      </c>
      <c r="B209" s="13" t="s">
        <v>33</v>
      </c>
      <c r="C209" s="14" t="s">
        <v>34</v>
      </c>
    </row>
    <row r="210" spans="1:6" x14ac:dyDescent="0.2">
      <c r="A210" s="18"/>
      <c r="B210" s="19"/>
      <c r="C210" s="19"/>
    </row>
    <row r="211" spans="1:6" x14ac:dyDescent="0.2">
      <c r="A211" s="12" t="s">
        <v>585</v>
      </c>
      <c r="B211" s="13" t="s">
        <v>159</v>
      </c>
      <c r="C211" s="14" t="s">
        <v>586</v>
      </c>
      <c r="D211" s="7" t="str">
        <f>(B211&amp;" "&amp;C211&amp;" "&amp;B212&amp;" "&amp;C212&amp;" "&amp;B213&amp;" "&amp;C213&amp;" "&amp;B214&amp;" "&amp;C214&amp;" "&amp;B215&amp;" "&amp;C215&amp;" "&amp;B216&amp;" "&amp;C216&amp;" "&amp;B217&amp;" "&amp;C217)</f>
        <v>0.16% w/v β-Cyclodextrin 0.16% w/v D-(+)-Cellobiose 0.16% w/v D-(+)-Maltotriose  0.16% w/v D-(+)-Melezitose hydrate  0.16% w/v D-(+)-Raffinose pentahydrate 0.16% w/v Stachyose hydrate 0.02 M HEPES sodium pH 6.8</v>
      </c>
      <c r="F211" s="7" t="s">
        <v>1378</v>
      </c>
    </row>
    <row r="212" spans="1:6" x14ac:dyDescent="0.2">
      <c r="A212" s="12" t="s">
        <v>585</v>
      </c>
      <c r="B212" s="22" t="s">
        <v>159</v>
      </c>
      <c r="C212" s="14" t="s">
        <v>591</v>
      </c>
    </row>
    <row r="213" spans="1:6" x14ac:dyDescent="0.2">
      <c r="A213" s="12" t="s">
        <v>585</v>
      </c>
      <c r="B213" s="22" t="s">
        <v>159</v>
      </c>
      <c r="C213" s="14" t="s">
        <v>594</v>
      </c>
    </row>
    <row r="214" spans="1:6" x14ac:dyDescent="0.2">
      <c r="A214" s="12" t="s">
        <v>585</v>
      </c>
      <c r="B214" s="22" t="s">
        <v>159</v>
      </c>
      <c r="C214" s="14" t="s">
        <v>598</v>
      </c>
    </row>
    <row r="215" spans="1:6" x14ac:dyDescent="0.2">
      <c r="A215" s="12" t="s">
        <v>585</v>
      </c>
      <c r="B215" s="22" t="s">
        <v>159</v>
      </c>
      <c r="C215" s="14" t="s">
        <v>576</v>
      </c>
    </row>
    <row r="216" spans="1:6" x14ac:dyDescent="0.2">
      <c r="A216" s="12" t="s">
        <v>585</v>
      </c>
      <c r="B216" s="22" t="s">
        <v>159</v>
      </c>
      <c r="C216" s="14" t="s">
        <v>580</v>
      </c>
    </row>
    <row r="217" spans="1:6" x14ac:dyDescent="0.2">
      <c r="A217" s="12" t="s">
        <v>585</v>
      </c>
      <c r="B217" s="13" t="s">
        <v>33</v>
      </c>
      <c r="C217" s="14" t="s">
        <v>34</v>
      </c>
    </row>
    <row r="218" spans="1:6" x14ac:dyDescent="0.2">
      <c r="A218" s="18"/>
      <c r="B218" s="19"/>
      <c r="C218" s="19"/>
    </row>
    <row r="219" spans="1:6" x14ac:dyDescent="0.2">
      <c r="A219" s="12" t="s">
        <v>601</v>
      </c>
      <c r="B219" s="13" t="s">
        <v>159</v>
      </c>
      <c r="C219" s="14" t="s">
        <v>292</v>
      </c>
      <c r="D219" s="7" t="str">
        <f>(B219&amp;" "&amp;C219&amp;" "&amp;B220&amp;" "&amp;C220&amp;" "&amp;B221&amp;" "&amp;C221&amp;" "&amp;B222&amp;" "&amp;C222&amp;" "&amp;B223&amp;" "&amp;C223&amp;" "&amp;B224&amp;" "&amp;C224&amp;" "&amp;B225&amp;" "&amp;C225)</f>
        <v>0.16% w/v Azelaic acid 0.16% w/v m-Benzenedisulfonic acid disodium salt 0.16% w/v Mellitic acid 0.16% w/v Pimelic acid 0.16% w/v Pyromellitic acid 0.16% w/v trans-Cinnamic acid 0.02 M HEPES sodium pH 6.8</v>
      </c>
      <c r="F219" s="7" t="s">
        <v>1379</v>
      </c>
    </row>
    <row r="220" spans="1:6" x14ac:dyDescent="0.2">
      <c r="A220" s="12" t="s">
        <v>601</v>
      </c>
      <c r="B220" s="22" t="s">
        <v>159</v>
      </c>
      <c r="C220" s="14" t="s">
        <v>311</v>
      </c>
    </row>
    <row r="221" spans="1:6" x14ac:dyDescent="0.2">
      <c r="A221" s="12" t="s">
        <v>601</v>
      </c>
      <c r="B221" s="22" t="s">
        <v>159</v>
      </c>
      <c r="C221" s="14" t="s">
        <v>221</v>
      </c>
    </row>
    <row r="222" spans="1:6" x14ac:dyDescent="0.2">
      <c r="A222" s="12" t="s">
        <v>601</v>
      </c>
      <c r="B222" s="22" t="s">
        <v>159</v>
      </c>
      <c r="C222" s="14" t="s">
        <v>603</v>
      </c>
    </row>
    <row r="223" spans="1:6" x14ac:dyDescent="0.2">
      <c r="A223" s="12" t="s">
        <v>601</v>
      </c>
      <c r="B223" s="22" t="s">
        <v>159</v>
      </c>
      <c r="C223" s="14" t="s">
        <v>53</v>
      </c>
    </row>
    <row r="224" spans="1:6" x14ac:dyDescent="0.2">
      <c r="A224" s="12" t="s">
        <v>601</v>
      </c>
      <c r="B224" s="22" t="s">
        <v>159</v>
      </c>
      <c r="C224" s="14" t="s">
        <v>298</v>
      </c>
    </row>
    <row r="225" spans="1:6" x14ac:dyDescent="0.2">
      <c r="A225" s="12" t="s">
        <v>601</v>
      </c>
      <c r="B225" s="13" t="s">
        <v>33</v>
      </c>
      <c r="C225" s="14" t="s">
        <v>34</v>
      </c>
    </row>
    <row r="226" spans="1:6" x14ac:dyDescent="0.2">
      <c r="A226" s="18"/>
      <c r="B226" s="19"/>
      <c r="C226" s="19"/>
    </row>
    <row r="227" spans="1:6" x14ac:dyDescent="0.2">
      <c r="A227" s="12" t="s">
        <v>608</v>
      </c>
      <c r="B227" s="13" t="s">
        <v>40</v>
      </c>
      <c r="C227" s="14" t="s">
        <v>260</v>
      </c>
      <c r="D227" s="7" t="str">
        <f>(B227&amp;" "&amp;C227&amp;" "&amp;B228&amp;" "&amp;C228&amp;" "&amp;B229&amp;" "&amp;C229&amp;" "&amp;B230&amp;" "&amp;C230&amp;" "&amp;B231&amp;" "&amp;C231)</f>
        <v>0.25% w/v 5-Sulfoisophthalic acid monosodium salt 0.25% w/v Anthraquinone-2,6-disulfonic acid disodium salt 0.25% w/v N-(2-acetamido)-2-aminoethanesulfonic acid 0.25% w/v Tetrahydroxy-1,4-benzoquinone hydrate 0.02 M HEPES sodium pH 6.8</v>
      </c>
      <c r="F227" s="7" t="s">
        <v>1380</v>
      </c>
    </row>
    <row r="228" spans="1:6" x14ac:dyDescent="0.2">
      <c r="A228" s="12" t="s">
        <v>608</v>
      </c>
      <c r="B228" s="22" t="s">
        <v>40</v>
      </c>
      <c r="C228" s="14" t="s">
        <v>130</v>
      </c>
    </row>
    <row r="229" spans="1:6" x14ac:dyDescent="0.2">
      <c r="A229" s="12" t="s">
        <v>608</v>
      </c>
      <c r="B229" s="22" t="s">
        <v>40</v>
      </c>
      <c r="C229" s="14" t="s">
        <v>609</v>
      </c>
    </row>
    <row r="230" spans="1:6" x14ac:dyDescent="0.2">
      <c r="A230" s="12" t="s">
        <v>608</v>
      </c>
      <c r="B230" s="22" t="s">
        <v>40</v>
      </c>
      <c r="C230" s="14" t="s">
        <v>611</v>
      </c>
    </row>
    <row r="231" spans="1:6" x14ac:dyDescent="0.2">
      <c r="A231" s="12" t="s">
        <v>608</v>
      </c>
      <c r="B231" s="13" t="s">
        <v>33</v>
      </c>
      <c r="C231" s="14" t="s">
        <v>34</v>
      </c>
    </row>
    <row r="232" spans="1:6" x14ac:dyDescent="0.2">
      <c r="A232" s="18"/>
      <c r="B232" s="19"/>
      <c r="C232" s="19"/>
    </row>
    <row r="233" spans="1:6" x14ac:dyDescent="0.2">
      <c r="A233" s="12" t="s">
        <v>615</v>
      </c>
      <c r="B233" s="13" t="s">
        <v>40</v>
      </c>
      <c r="C233" s="14" t="s">
        <v>255</v>
      </c>
      <c r="D233" s="7" t="str">
        <f>(B233&amp;" "&amp;C233&amp;" "&amp;B234&amp;" "&amp;C234&amp;" "&amp;B235&amp;" "&amp;C235&amp;" "&amp;B236&amp;" "&amp;C236&amp;" "&amp;B237&amp;" "&amp;C237)</f>
        <v>0.25% w/v 1,3,5-Pentanetricarboxylic acid 0.25% w/v 5-Sulfosalicylic acid dihydrate 0.25% w/v o-Sulfobenzoic acid monoammonium salt 0.25% w/v Sodium 4-aminosalicylate dihydrate 0.02 M HEPES sodium pH 6.8</v>
      </c>
      <c r="F233" s="7" t="s">
        <v>1381</v>
      </c>
    </row>
    <row r="234" spans="1:6" x14ac:dyDescent="0.2">
      <c r="A234" s="12" t="s">
        <v>615</v>
      </c>
      <c r="B234" s="22" t="s">
        <v>40</v>
      </c>
      <c r="C234" s="14" t="s">
        <v>109</v>
      </c>
    </row>
    <row r="235" spans="1:6" x14ac:dyDescent="0.2">
      <c r="A235" s="12" t="s">
        <v>615</v>
      </c>
      <c r="B235" s="22" t="s">
        <v>40</v>
      </c>
      <c r="C235" s="14" t="s">
        <v>617</v>
      </c>
    </row>
    <row r="236" spans="1:6" x14ac:dyDescent="0.2">
      <c r="A236" s="12" t="s">
        <v>615</v>
      </c>
      <c r="B236" s="22" t="s">
        <v>40</v>
      </c>
      <c r="C236" s="14" t="s">
        <v>622</v>
      </c>
    </row>
    <row r="237" spans="1:6" x14ac:dyDescent="0.2">
      <c r="A237" s="12" t="s">
        <v>615</v>
      </c>
      <c r="B237" s="13" t="s">
        <v>33</v>
      </c>
      <c r="C237" s="14" t="s">
        <v>34</v>
      </c>
    </row>
    <row r="238" spans="1:6" x14ac:dyDescent="0.2">
      <c r="A238" s="18"/>
      <c r="B238" s="19"/>
      <c r="C238" s="19"/>
    </row>
    <row r="239" spans="1:6" x14ac:dyDescent="0.2">
      <c r="A239" s="12" t="s">
        <v>626</v>
      </c>
      <c r="B239" s="14" t="s">
        <v>627</v>
      </c>
      <c r="C239" s="14" t="s">
        <v>628</v>
      </c>
      <c r="D239" s="7" t="str">
        <f>(B239&amp;" "&amp;C239&amp;" "&amp;B240&amp;" "&amp;C240&amp;" "&amp;B241&amp;" "&amp;C241&amp;" "&amp;B242&amp;" "&amp;C242&amp;" "&amp;B243&amp;" "&amp;C243)</f>
        <v>0.06 M CHAPS 0.06 M HEPES 0.06 M Tris 0.25% w/v Hexamminecobalt(III) chloride 0.02 M HEPES sodium pH 6.8</v>
      </c>
      <c r="F239" s="7" t="s">
        <v>1382</v>
      </c>
    </row>
    <row r="240" spans="1:6" x14ac:dyDescent="0.2">
      <c r="A240" s="12" t="s">
        <v>626</v>
      </c>
      <c r="B240" s="14" t="s">
        <v>627</v>
      </c>
      <c r="C240" s="14" t="s">
        <v>632</v>
      </c>
    </row>
    <row r="241" spans="1:6" x14ac:dyDescent="0.2">
      <c r="A241" s="12" t="s">
        <v>626</v>
      </c>
      <c r="B241" s="14" t="s">
        <v>627</v>
      </c>
      <c r="C241" s="14" t="s">
        <v>637</v>
      </c>
    </row>
    <row r="242" spans="1:6" x14ac:dyDescent="0.2">
      <c r="A242" s="12" t="s">
        <v>626</v>
      </c>
      <c r="B242" s="13" t="s">
        <v>40</v>
      </c>
      <c r="C242" s="14" t="s">
        <v>1129</v>
      </c>
    </row>
    <row r="243" spans="1:6" x14ac:dyDescent="0.2">
      <c r="A243" s="12" t="s">
        <v>626</v>
      </c>
      <c r="B243" s="13" t="s">
        <v>33</v>
      </c>
      <c r="C243" s="14" t="s">
        <v>34</v>
      </c>
    </row>
    <row r="244" spans="1:6" x14ac:dyDescent="0.2">
      <c r="A244" s="18"/>
      <c r="B244" s="19"/>
      <c r="C244" s="19"/>
    </row>
    <row r="245" spans="1:6" x14ac:dyDescent="0.2">
      <c r="A245" s="12" t="s">
        <v>642</v>
      </c>
      <c r="B245" s="25" t="s">
        <v>627</v>
      </c>
      <c r="C245" s="14" t="s">
        <v>643</v>
      </c>
      <c r="D245" s="7" t="str">
        <f>(B245&amp;" "&amp;C245&amp;" "&amp;B246&amp;" "&amp;C246&amp;" "&amp;B247&amp;" "&amp;C247&amp;" "&amp;B248&amp;" "&amp;C248&amp;" "&amp;B249&amp;" "&amp;C249)</f>
        <v xml:space="preserve">0.06 M MES monohydrate 0.06 M PIPES 0.33% w/v Hexamminecobalt(III) chloride 0.02 M HEPES sodium pH 6.8  </v>
      </c>
      <c r="F245" s="7" t="s">
        <v>1383</v>
      </c>
    </row>
    <row r="246" spans="1:6" x14ac:dyDescent="0.2">
      <c r="A246" s="12" t="s">
        <v>642</v>
      </c>
      <c r="B246" s="14" t="s">
        <v>627</v>
      </c>
      <c r="C246" s="14" t="s">
        <v>136</v>
      </c>
    </row>
    <row r="247" spans="1:6" x14ac:dyDescent="0.2">
      <c r="A247" s="12" t="s">
        <v>642</v>
      </c>
      <c r="B247" s="13" t="s">
        <v>16</v>
      </c>
      <c r="C247" s="14" t="s">
        <v>1129</v>
      </c>
    </row>
    <row r="248" spans="1:6" x14ac:dyDescent="0.2">
      <c r="A248" s="12" t="s">
        <v>642</v>
      </c>
      <c r="B248" s="13" t="s">
        <v>33</v>
      </c>
      <c r="C248" s="14" t="s">
        <v>34</v>
      </c>
    </row>
    <row r="249" spans="1:6" x14ac:dyDescent="0.2">
      <c r="A249" s="18"/>
      <c r="B249" s="19"/>
      <c r="C249" s="19"/>
    </row>
    <row r="250" spans="1:6" x14ac:dyDescent="0.2">
      <c r="A250" s="12" t="s">
        <v>647</v>
      </c>
      <c r="B250" s="14" t="s">
        <v>648</v>
      </c>
      <c r="C250" s="14" t="s">
        <v>649</v>
      </c>
      <c r="D250" s="7" t="str">
        <f>(B250&amp;" "&amp;C250&amp;" "&amp;B251&amp;" "&amp;C251&amp;" "&amp;B252&amp;" "&amp;C252&amp;" "&amp;B253&amp;" "&amp;C253&amp;" "&amp;B254&amp;" "&amp;C254)</f>
        <v>0.005 M Gadolinium(III) chloride hexahydrate 0.005 M Samarium(III) chloride hexahydrate 0.05 M Benzamidine hydrochloride 0.25% w/v Salicin 0.02 M HEPES sodium pH 6.8</v>
      </c>
      <c r="F250" s="7" t="s">
        <v>1384</v>
      </c>
    </row>
    <row r="251" spans="1:6" x14ac:dyDescent="0.2">
      <c r="A251" s="12" t="s">
        <v>647</v>
      </c>
      <c r="B251" s="14" t="s">
        <v>648</v>
      </c>
      <c r="C251" s="14" t="s">
        <v>653</v>
      </c>
    </row>
    <row r="252" spans="1:6" x14ac:dyDescent="0.2">
      <c r="A252" s="12" t="s">
        <v>647</v>
      </c>
      <c r="B252" s="14" t="s">
        <v>656</v>
      </c>
      <c r="C252" s="14" t="s">
        <v>402</v>
      </c>
    </row>
    <row r="253" spans="1:6" x14ac:dyDescent="0.2">
      <c r="A253" s="12" t="s">
        <v>647</v>
      </c>
      <c r="B253" s="13" t="s">
        <v>40</v>
      </c>
      <c r="C253" s="14" t="s">
        <v>658</v>
      </c>
    </row>
    <row r="254" spans="1:6" x14ac:dyDescent="0.2">
      <c r="A254" s="12" t="s">
        <v>647</v>
      </c>
      <c r="B254" s="13" t="s">
        <v>33</v>
      </c>
      <c r="C254" s="14" t="s">
        <v>34</v>
      </c>
    </row>
    <row r="255" spans="1:6" x14ac:dyDescent="0.2">
      <c r="A255" s="18"/>
      <c r="B255" s="19"/>
      <c r="C255" s="19"/>
    </row>
    <row r="256" spans="1:6" x14ac:dyDescent="0.2">
      <c r="A256" s="12" t="s">
        <v>663</v>
      </c>
      <c r="B256" s="14" t="s">
        <v>664</v>
      </c>
      <c r="C256" s="14" t="s">
        <v>665</v>
      </c>
      <c r="D256" s="7" t="str">
        <f>(B256&amp;" "&amp;C256&amp;" "&amp;B257&amp;" "&amp;C257&amp;" "&amp;B258&amp;" "&amp;C258&amp;" "&amp;B259&amp;" "&amp;C259&amp;" "&amp;B260&amp;" "&amp;C260)</f>
        <v>0.004 M Calcium chloride dihydrate 0.004 M Magnesium chloride hexahydrate 0.004 M Manganese(II) chloride tetrahydrate 0.004 M Zinc chloride 0.02 M HEPES sodium pH 6.8</v>
      </c>
      <c r="F256" s="7" t="s">
        <v>1385</v>
      </c>
    </row>
    <row r="257" spans="1:6" x14ac:dyDescent="0.2">
      <c r="A257" s="12" t="s">
        <v>663</v>
      </c>
      <c r="B257" s="14" t="s">
        <v>664</v>
      </c>
      <c r="C257" s="14" t="s">
        <v>669</v>
      </c>
    </row>
    <row r="258" spans="1:6" x14ac:dyDescent="0.2">
      <c r="A258" s="12" t="s">
        <v>663</v>
      </c>
      <c r="B258" s="14" t="s">
        <v>664</v>
      </c>
      <c r="C258" s="14" t="s">
        <v>673</v>
      </c>
    </row>
    <row r="259" spans="1:6" x14ac:dyDescent="0.2">
      <c r="A259" s="12" t="s">
        <v>663</v>
      </c>
      <c r="B259" s="14" t="s">
        <v>664</v>
      </c>
      <c r="C259" s="14" t="s">
        <v>677</v>
      </c>
    </row>
    <row r="260" spans="1:6" x14ac:dyDescent="0.2">
      <c r="A260" s="12" t="s">
        <v>663</v>
      </c>
      <c r="B260" s="13" t="s">
        <v>33</v>
      </c>
      <c r="C260" s="14" t="s">
        <v>34</v>
      </c>
    </row>
    <row r="261" spans="1:6" x14ac:dyDescent="0.2">
      <c r="A261" s="18"/>
      <c r="B261" s="19"/>
      <c r="C261" s="19"/>
    </row>
    <row r="262" spans="1:6" x14ac:dyDescent="0.2">
      <c r="A262" s="12" t="s">
        <v>681</v>
      </c>
      <c r="B262" s="14" t="s">
        <v>664</v>
      </c>
      <c r="C262" s="14" t="s">
        <v>682</v>
      </c>
      <c r="D262" s="7" t="str">
        <f>(B262&amp;" "&amp;C262&amp;" "&amp;B263&amp;" "&amp;C263&amp;" "&amp;B264&amp;" "&amp;C264&amp;" "&amp;B265&amp;" "&amp;C265&amp;" "&amp;B266&amp;" "&amp;C266)</f>
        <v>0.004 M Cadmium chloride hydrate 0.004 M Cobalt(II) chloride hexahydrate 0.004 M Copper(II) chloride dihydrate 0.004 M Nickel(II) chloride hexahydrate 0.02 M HEPES sodium pH 6.8</v>
      </c>
      <c r="F262" s="7" t="s">
        <v>1386</v>
      </c>
    </row>
    <row r="263" spans="1:6" x14ac:dyDescent="0.2">
      <c r="A263" s="12" t="s">
        <v>681</v>
      </c>
      <c r="B263" s="14" t="s">
        <v>664</v>
      </c>
      <c r="C263" s="14" t="s">
        <v>685</v>
      </c>
    </row>
    <row r="264" spans="1:6" x14ac:dyDescent="0.2">
      <c r="A264" s="12" t="s">
        <v>681</v>
      </c>
      <c r="B264" s="14" t="s">
        <v>664</v>
      </c>
      <c r="C264" s="14" t="s">
        <v>690</v>
      </c>
    </row>
    <row r="265" spans="1:6" x14ac:dyDescent="0.2">
      <c r="A265" s="12" t="s">
        <v>681</v>
      </c>
      <c r="B265" s="14" t="s">
        <v>664</v>
      </c>
      <c r="C265" s="14" t="s">
        <v>695</v>
      </c>
    </row>
    <row r="266" spans="1:6" x14ac:dyDescent="0.2">
      <c r="A266" s="12" t="s">
        <v>681</v>
      </c>
      <c r="B266" s="13" t="s">
        <v>33</v>
      </c>
      <c r="C266" s="14" t="s">
        <v>34</v>
      </c>
    </row>
    <row r="267" spans="1:6" x14ac:dyDescent="0.2">
      <c r="A267" s="18"/>
      <c r="B267" s="19"/>
      <c r="C267" s="19"/>
    </row>
    <row r="268" spans="1:6" x14ac:dyDescent="0.2">
      <c r="A268" s="12" t="s">
        <v>699</v>
      </c>
      <c r="B268" s="13" t="s">
        <v>40</v>
      </c>
      <c r="C268" s="14" t="s">
        <v>27</v>
      </c>
      <c r="D268" s="7" t="str">
        <f>(B268&amp;" "&amp;C268&amp;" "&amp;B269&amp;" "&amp;C269&amp;" "&amp;B270&amp;" "&amp;C270&amp;" "&amp;B271&amp;" "&amp;C271&amp;" "&amp;B272&amp;" "&amp;C272)</f>
        <v>0.25% w/v 3,5-Dinitrosalicylic acid 0.25% w/v 3-Indolebutyric acid 0.25% w/v Naphthalene-1,3,6-trisulfonic acid trisodium salt hydrate 0.25% w/v trans-1,2-Cyclohexanedicarboxylic acid 0.02 M HEPES sodium pH 6.8</v>
      </c>
      <c r="F268" s="7" t="s">
        <v>1387</v>
      </c>
    </row>
    <row r="269" spans="1:6" x14ac:dyDescent="0.2">
      <c r="A269" s="12" t="s">
        <v>699</v>
      </c>
      <c r="B269" s="22" t="s">
        <v>40</v>
      </c>
      <c r="C269" s="14" t="s">
        <v>701</v>
      </c>
    </row>
    <row r="270" spans="1:6" x14ac:dyDescent="0.2">
      <c r="A270" s="12" t="s">
        <v>699</v>
      </c>
      <c r="B270" s="22" t="s">
        <v>40</v>
      </c>
      <c r="C270" s="14" t="s">
        <v>114</v>
      </c>
    </row>
    <row r="271" spans="1:6" x14ac:dyDescent="0.2">
      <c r="A271" s="12" t="s">
        <v>699</v>
      </c>
      <c r="B271" s="22" t="s">
        <v>40</v>
      </c>
      <c r="C271" s="14" t="s">
        <v>707</v>
      </c>
    </row>
    <row r="272" spans="1:6" x14ac:dyDescent="0.2">
      <c r="A272" s="12" t="s">
        <v>699</v>
      </c>
      <c r="B272" s="13" t="s">
        <v>33</v>
      </c>
      <c r="C272" s="14" t="s">
        <v>34</v>
      </c>
    </row>
    <row r="273" spans="1:6" x14ac:dyDescent="0.2">
      <c r="A273" s="18"/>
      <c r="B273" s="19"/>
      <c r="C273" s="19"/>
    </row>
    <row r="274" spans="1:6" x14ac:dyDescent="0.2">
      <c r="A274" s="12" t="s">
        <v>712</v>
      </c>
      <c r="B274" s="13" t="s">
        <v>192</v>
      </c>
      <c r="C274" s="14" t="s">
        <v>713</v>
      </c>
      <c r="D274" s="7" t="str">
        <f>(B274&amp;" "&amp;C274&amp;" "&amp;B275&amp;" "&amp;C275&amp;" "&amp;B276&amp;" "&amp;C276&amp;" "&amp;B277&amp;" "&amp;C277&amp;" "&amp;B278&amp;" "&amp;C278&amp;" "&amp;B279&amp;" "&amp;C279)</f>
        <v>0.2% w/v Betaine anhydrous 0.2% w/v L-Glutamic acid 0.2% w/v L-Proline 0.2% w/v Taurine 0.2% w/v Trimethylamine N-oxide dihydrate 0.02 M HEPES sodium pH 6.8</v>
      </c>
      <c r="F274" s="7" t="s">
        <v>1388</v>
      </c>
    </row>
    <row r="275" spans="1:6" x14ac:dyDescent="0.2">
      <c r="A275" s="12" t="s">
        <v>712</v>
      </c>
      <c r="B275" s="22" t="s">
        <v>192</v>
      </c>
      <c r="C275" s="14" t="s">
        <v>541</v>
      </c>
    </row>
    <row r="276" spans="1:6" x14ac:dyDescent="0.2">
      <c r="A276" s="12" t="s">
        <v>712</v>
      </c>
      <c r="B276" s="22" t="s">
        <v>192</v>
      </c>
      <c r="C276" s="14" t="s">
        <v>551</v>
      </c>
    </row>
    <row r="277" spans="1:6" x14ac:dyDescent="0.2">
      <c r="A277" s="12" t="s">
        <v>712</v>
      </c>
      <c r="B277" s="22" t="s">
        <v>192</v>
      </c>
      <c r="C277" s="14" t="s">
        <v>720</v>
      </c>
    </row>
    <row r="278" spans="1:6" x14ac:dyDescent="0.2">
      <c r="A278" s="12" t="s">
        <v>712</v>
      </c>
      <c r="B278" s="22" t="s">
        <v>192</v>
      </c>
      <c r="C278" s="14" t="s">
        <v>208</v>
      </c>
    </row>
    <row r="279" spans="1:6" x14ac:dyDescent="0.2">
      <c r="A279" s="12" t="s">
        <v>712</v>
      </c>
      <c r="B279" s="13" t="s">
        <v>33</v>
      </c>
      <c r="C279" s="14" t="s">
        <v>34</v>
      </c>
    </row>
    <row r="280" spans="1:6" x14ac:dyDescent="0.2">
      <c r="A280" s="18"/>
      <c r="B280" s="19"/>
      <c r="C280" s="19"/>
    </row>
    <row r="281" spans="1:6" x14ac:dyDescent="0.2">
      <c r="A281" s="12" t="s">
        <v>725</v>
      </c>
      <c r="B281" s="13" t="s">
        <v>40</v>
      </c>
      <c r="C281" s="14" t="s">
        <v>365</v>
      </c>
      <c r="D281" s="7" t="str">
        <f>(B281&amp;" "&amp;C281&amp;" "&amp;B282&amp;" "&amp;C282&amp;" "&amp;B283&amp;" "&amp;C283&amp;" "&amp;B284&amp;" "&amp;C284&amp;" "&amp;B285&amp;" "&amp;C285)</f>
        <v>0.25% w/v 1,2-Diaminocyclohexane sulfate 0.25% w/v 4-Nitrobenzoic acid 0.25% w/v Cystamine dihydrochloride 0.25% w/v Spermine 0.02 M HEPES sodium pH 6.8</v>
      </c>
      <c r="F281" s="7" t="s">
        <v>1389</v>
      </c>
    </row>
    <row r="282" spans="1:6" x14ac:dyDescent="0.2">
      <c r="A282" s="12" t="s">
        <v>725</v>
      </c>
      <c r="B282" s="22" t="s">
        <v>40</v>
      </c>
      <c r="C282" s="14" t="s">
        <v>104</v>
      </c>
    </row>
    <row r="283" spans="1:6" x14ac:dyDescent="0.2">
      <c r="A283" s="12" t="s">
        <v>725</v>
      </c>
      <c r="B283" s="22" t="s">
        <v>40</v>
      </c>
      <c r="C283" s="14" t="s">
        <v>727</v>
      </c>
    </row>
    <row r="284" spans="1:6" x14ac:dyDescent="0.2">
      <c r="A284" s="12" t="s">
        <v>725</v>
      </c>
      <c r="B284" s="22" t="s">
        <v>40</v>
      </c>
      <c r="C284" s="14" t="s">
        <v>733</v>
      </c>
    </row>
    <row r="285" spans="1:6" x14ac:dyDescent="0.2">
      <c r="A285" s="12" t="s">
        <v>725</v>
      </c>
      <c r="B285" s="13" t="s">
        <v>33</v>
      </c>
      <c r="C285" s="14" t="s">
        <v>34</v>
      </c>
    </row>
    <row r="286" spans="1:6" x14ac:dyDescent="0.2">
      <c r="A286" s="18"/>
      <c r="B286" s="19"/>
      <c r="C286" s="19"/>
    </row>
    <row r="287" spans="1:6" x14ac:dyDescent="0.2">
      <c r="A287" s="12" t="s">
        <v>738</v>
      </c>
      <c r="B287" s="13" t="s">
        <v>40</v>
      </c>
      <c r="C287" s="14" t="s">
        <v>17</v>
      </c>
      <c r="D287" s="7" t="str">
        <f>(B287&amp;" "&amp;C287&amp;" "&amp;B288&amp;" "&amp;C288&amp;" "&amp;B289&amp;" "&amp;C289&amp;" "&amp;B290&amp;" "&amp;C290&amp;" "&amp;B291&amp;" "&amp;C291)</f>
        <v>0.25% w/v 1,5-Naphthalenedisulfonic acid disodium salt 0.25% w/v 2,7-Naphthalenedisulfonic acid disodium salt 0.25% w/v 5-Sulfoisophthalic acid monosodium salt 0.25% w/v Sulfanilic acid 0.02 M HEPES sodium pH 6.8</v>
      </c>
      <c r="F287" s="7" t="s">
        <v>1390</v>
      </c>
    </row>
    <row r="288" spans="1:6" x14ac:dyDescent="0.2">
      <c r="A288" s="12" t="s">
        <v>738</v>
      </c>
      <c r="B288" s="22" t="s">
        <v>40</v>
      </c>
      <c r="C288" s="14" t="s">
        <v>127</v>
      </c>
    </row>
    <row r="289" spans="1:6" x14ac:dyDescent="0.2">
      <c r="A289" s="12" t="s">
        <v>738</v>
      </c>
      <c r="B289" s="22" t="s">
        <v>40</v>
      </c>
      <c r="C289" s="14" t="s">
        <v>260</v>
      </c>
    </row>
    <row r="290" spans="1:6" x14ac:dyDescent="0.2">
      <c r="A290" s="12" t="s">
        <v>738</v>
      </c>
      <c r="B290" s="22" t="s">
        <v>40</v>
      </c>
      <c r="C290" s="14" t="s">
        <v>376</v>
      </c>
    </row>
    <row r="291" spans="1:6" x14ac:dyDescent="0.2">
      <c r="A291" s="12" t="s">
        <v>738</v>
      </c>
      <c r="B291" s="13" t="s">
        <v>33</v>
      </c>
      <c r="C291" s="14" t="s">
        <v>34</v>
      </c>
    </row>
    <row r="292" spans="1:6" x14ac:dyDescent="0.2">
      <c r="A292" s="18"/>
      <c r="B292" s="19"/>
      <c r="C292" s="19"/>
    </row>
    <row r="293" spans="1:6" x14ac:dyDescent="0.2">
      <c r="A293" s="12" t="s">
        <v>740</v>
      </c>
      <c r="B293" s="13" t="s">
        <v>40</v>
      </c>
      <c r="C293" s="14" t="s">
        <v>121</v>
      </c>
      <c r="D293" s="7" t="str">
        <f>(B293&amp;" "&amp;C293&amp;" "&amp;B294&amp;" "&amp;C294&amp;" "&amp;B295&amp;" "&amp;C295&amp;" "&amp;B296&amp;" "&amp;C296&amp;" "&amp;B297&amp;" "&amp;C297)</f>
        <v>0.25% w/v 2,6-Naphthalenedisulfonic acid disodium salt 0.25% w/v 4-Aminobenzoic acid 0.25% w/v 5-Sulfosalicylic acid dihydrate 0.25% w/v Naphthalene-1,3,6-trisulfonic acid trisodium salt hydrate 0.02 M HEPES sodium pH 6.8</v>
      </c>
      <c r="F293" s="7" t="s">
        <v>1391</v>
      </c>
    </row>
    <row r="294" spans="1:6" x14ac:dyDescent="0.2">
      <c r="A294" s="12" t="s">
        <v>740</v>
      </c>
      <c r="B294" s="22" t="s">
        <v>40</v>
      </c>
      <c r="C294" s="14" t="s">
        <v>86</v>
      </c>
    </row>
    <row r="295" spans="1:6" x14ac:dyDescent="0.2">
      <c r="A295" s="12" t="s">
        <v>740</v>
      </c>
      <c r="B295" s="22" t="s">
        <v>40</v>
      </c>
      <c r="C295" s="14" t="s">
        <v>109</v>
      </c>
    </row>
    <row r="296" spans="1:6" ht="15.75" customHeight="1" x14ac:dyDescent="0.2">
      <c r="A296" s="12" t="s">
        <v>740</v>
      </c>
      <c r="B296" s="22" t="s">
        <v>40</v>
      </c>
      <c r="C296" s="14" t="s">
        <v>114</v>
      </c>
    </row>
    <row r="297" spans="1:6" ht="15.75" customHeight="1" x14ac:dyDescent="0.2">
      <c r="A297" s="12" t="s">
        <v>740</v>
      </c>
      <c r="B297" s="13" t="s">
        <v>33</v>
      </c>
      <c r="C297" s="14" t="s">
        <v>34</v>
      </c>
    </row>
    <row r="298" spans="1:6" x14ac:dyDescent="0.2">
      <c r="A298" s="18"/>
      <c r="B298" s="19"/>
      <c r="C298" s="19"/>
    </row>
    <row r="299" spans="1:6" x14ac:dyDescent="0.2">
      <c r="A299" s="12" t="s">
        <v>741</v>
      </c>
      <c r="B299" s="13" t="s">
        <v>192</v>
      </c>
      <c r="C299" s="14" t="s">
        <v>742</v>
      </c>
      <c r="D299" s="7" t="str">
        <f>(B299&amp;" "&amp;C299&amp;" "&amp;B300&amp;" "&amp;C300&amp;" "&amp;B301&amp;" "&amp;C301&amp;" "&amp;B302&amp;" "&amp;C302&amp;" "&amp;B303&amp;" "&amp;C303&amp;" "&amp;B304&amp;" "&amp;C304)</f>
        <v>0.2% w/v Rhenium(IV) oxide 0.2% w/v Sodium bromide 0.2% w/v Sodium nitrate  0.2% w/v Sodium phosphate dibasic dihydrate  0.2% w/v Sodium tetraborate decahydrate 0.02 M HEPES sodium pH 6.8</v>
      </c>
      <c r="F299" s="7" t="s">
        <v>1392</v>
      </c>
    </row>
    <row r="300" spans="1:6" x14ac:dyDescent="0.2">
      <c r="A300" s="12" t="s">
        <v>741</v>
      </c>
      <c r="B300" s="22" t="s">
        <v>192</v>
      </c>
      <c r="C300" s="14" t="s">
        <v>745</v>
      </c>
    </row>
    <row r="301" spans="1:6" x14ac:dyDescent="0.2">
      <c r="A301" s="12" t="s">
        <v>741</v>
      </c>
      <c r="B301" s="22" t="s">
        <v>192</v>
      </c>
      <c r="C301" s="14" t="s">
        <v>749</v>
      </c>
    </row>
    <row r="302" spans="1:6" x14ac:dyDescent="0.2">
      <c r="A302" s="12" t="s">
        <v>741</v>
      </c>
      <c r="B302" s="22" t="s">
        <v>192</v>
      </c>
      <c r="C302" s="14" t="s">
        <v>754</v>
      </c>
    </row>
    <row r="303" spans="1:6" x14ac:dyDescent="0.2">
      <c r="A303" s="12" t="s">
        <v>741</v>
      </c>
      <c r="B303" s="22" t="s">
        <v>192</v>
      </c>
      <c r="C303" s="14" t="s">
        <v>758</v>
      </c>
    </row>
    <row r="304" spans="1:6" x14ac:dyDescent="0.2">
      <c r="A304" s="12" t="s">
        <v>741</v>
      </c>
      <c r="B304" s="13" t="s">
        <v>33</v>
      </c>
      <c r="C304" s="14" t="s">
        <v>34</v>
      </c>
    </row>
    <row r="305" spans="1:6" x14ac:dyDescent="0.2">
      <c r="A305" s="18"/>
      <c r="B305" s="19"/>
      <c r="C305" s="19"/>
    </row>
    <row r="306" spans="1:6" x14ac:dyDescent="0.2">
      <c r="A306" s="12" t="s">
        <v>763</v>
      </c>
      <c r="B306" s="13" t="s">
        <v>192</v>
      </c>
      <c r="C306" s="14" t="s">
        <v>426</v>
      </c>
      <c r="D306" s="7" t="str">
        <f>(B306&amp;" "&amp;C306&amp;" "&amp;B307&amp;" "&amp;C307&amp;" "&amp;B308&amp;" "&amp;C308&amp;" "&amp;B309&amp;" "&amp;C309&amp;" "&amp;B310&amp;" "&amp;C310&amp;" "&amp;B311&amp;" "&amp;C311)</f>
        <v>0.2% w/v Caffeine 0.2% w/v Cytosine 0.2% w/v Gallic acid monohydrate 0.2% w/v Nicotinamide 0.2% w/v Sodium pyrophosphate tetrabasic decahydrate 0.02 M HEPES sodium pH 6.8</v>
      </c>
      <c r="F306" s="7" t="s">
        <v>1393</v>
      </c>
    </row>
    <row r="307" spans="1:6" x14ac:dyDescent="0.2">
      <c r="A307" s="12" t="s">
        <v>763</v>
      </c>
      <c r="B307" s="22" t="s">
        <v>192</v>
      </c>
      <c r="C307" s="14" t="s">
        <v>765</v>
      </c>
    </row>
    <row r="308" spans="1:6" x14ac:dyDescent="0.2">
      <c r="A308" s="12" t="s">
        <v>763</v>
      </c>
      <c r="B308" s="22" t="s">
        <v>192</v>
      </c>
      <c r="C308" s="14" t="s">
        <v>1162</v>
      </c>
    </row>
    <row r="309" spans="1:6" x14ac:dyDescent="0.2">
      <c r="A309" s="12" t="s">
        <v>763</v>
      </c>
      <c r="B309" s="22" t="s">
        <v>192</v>
      </c>
      <c r="C309" s="14" t="s">
        <v>47</v>
      </c>
    </row>
    <row r="310" spans="1:6" x14ac:dyDescent="0.2">
      <c r="A310" s="12" t="s">
        <v>763</v>
      </c>
      <c r="B310" s="22" t="s">
        <v>192</v>
      </c>
      <c r="C310" s="14" t="s">
        <v>778</v>
      </c>
    </row>
    <row r="311" spans="1:6" x14ac:dyDescent="0.2">
      <c r="A311" s="12" t="s">
        <v>763</v>
      </c>
      <c r="B311" s="13" t="s">
        <v>33</v>
      </c>
      <c r="C311" s="14" t="s">
        <v>34</v>
      </c>
    </row>
    <row r="312" spans="1:6" x14ac:dyDescent="0.2">
      <c r="A312" s="18"/>
      <c r="B312" s="19"/>
      <c r="C312" s="19"/>
    </row>
    <row r="313" spans="1:6" x14ac:dyDescent="0.2">
      <c r="A313" s="12" t="s">
        <v>782</v>
      </c>
      <c r="B313" s="14"/>
      <c r="C313" s="14" t="s">
        <v>783</v>
      </c>
      <c r="D313" s="7" t="str">
        <f>(B313&amp;" "&amp;C313&amp;" "&amp;B314&amp;" "&amp;C314&amp;" "&amp;B315&amp;" "&amp;C315&amp;" "&amp;B316&amp;" "&amp;C316&amp;" "&amp;B317&amp;" "&amp;C317)</f>
        <v xml:space="preserve"> Digest of Dextran sulfate with α-Amylase and Dextranase 1% w/v Dextran sulfate sodium salt 0.005% w/v Dextranase 0.005% w/v α-Amylase 0.02 M HEPES sodium pH 6.8</v>
      </c>
      <c r="F313" s="7" t="s">
        <v>1394</v>
      </c>
    </row>
    <row r="314" spans="1:6" x14ac:dyDescent="0.2">
      <c r="A314" s="12" t="s">
        <v>782</v>
      </c>
      <c r="B314" s="13" t="s">
        <v>784</v>
      </c>
      <c r="C314" s="14" t="s">
        <v>785</v>
      </c>
    </row>
    <row r="315" spans="1:6" x14ac:dyDescent="0.2">
      <c r="A315" s="12" t="s">
        <v>782</v>
      </c>
      <c r="B315" s="28" t="s">
        <v>789</v>
      </c>
      <c r="C315" s="14" t="s">
        <v>790</v>
      </c>
    </row>
    <row r="316" spans="1:6" x14ac:dyDescent="0.2">
      <c r="A316" s="12" t="s">
        <v>782</v>
      </c>
      <c r="B316" s="28" t="s">
        <v>789</v>
      </c>
      <c r="C316" s="14" t="s">
        <v>792</v>
      </c>
    </row>
    <row r="317" spans="1:6" x14ac:dyDescent="0.2">
      <c r="A317" s="12" t="s">
        <v>782</v>
      </c>
      <c r="B317" s="13" t="s">
        <v>33</v>
      </c>
      <c r="C317" s="14" t="s">
        <v>34</v>
      </c>
    </row>
    <row r="318" spans="1:6" x14ac:dyDescent="0.2">
      <c r="A318" s="18"/>
      <c r="B318" s="19"/>
      <c r="C318" s="19"/>
    </row>
    <row r="319" spans="1:6" x14ac:dyDescent="0.2">
      <c r="A319" s="12" t="s">
        <v>796</v>
      </c>
      <c r="B319" s="13" t="s">
        <v>784</v>
      </c>
      <c r="C319" s="14" t="s">
        <v>797</v>
      </c>
      <c r="D319" s="7" t="str">
        <f>(B319&amp;" "&amp;C319&amp;" "&amp;B320&amp;" "&amp;C320)</f>
        <v>1% w/v Tryptone 0.02 M HEPES sodium pH 6.8</v>
      </c>
      <c r="F319" s="7" t="s">
        <v>1395</v>
      </c>
    </row>
    <row r="320" spans="1:6" x14ac:dyDescent="0.2">
      <c r="A320" s="12" t="s">
        <v>796</v>
      </c>
      <c r="B320" s="13" t="s">
        <v>33</v>
      </c>
      <c r="C320" s="14" t="s">
        <v>34</v>
      </c>
    </row>
    <row r="321" spans="1:6" x14ac:dyDescent="0.2">
      <c r="A321" s="18"/>
      <c r="B321" s="19"/>
      <c r="C321" s="19"/>
    </row>
    <row r="322" spans="1:6" x14ac:dyDescent="0.2">
      <c r="A322" s="12" t="s">
        <v>798</v>
      </c>
      <c r="B322" s="13" t="s">
        <v>784</v>
      </c>
      <c r="C322" s="14" t="s">
        <v>799</v>
      </c>
      <c r="D322" s="7" t="str">
        <f>(B322&amp;" "&amp;C322&amp;" "&amp;B323&amp;" "&amp;C323)</f>
        <v>1% w/v Protamine sulfate 0.02 M HEPES sodium pH 6.8</v>
      </c>
      <c r="F322" s="7" t="s">
        <v>1396</v>
      </c>
    </row>
    <row r="323" spans="1:6" x14ac:dyDescent="0.2">
      <c r="A323" s="12" t="s">
        <v>798</v>
      </c>
      <c r="B323" s="13" t="s">
        <v>33</v>
      </c>
      <c r="C323" s="14" t="s">
        <v>34</v>
      </c>
    </row>
    <row r="324" spans="1:6" x14ac:dyDescent="0.2">
      <c r="A324" s="18"/>
      <c r="B324" s="19"/>
      <c r="C324" s="19"/>
    </row>
    <row r="325" spans="1:6" x14ac:dyDescent="0.2">
      <c r="A325" s="12" t="s">
        <v>803</v>
      </c>
      <c r="B325" s="14"/>
      <c r="C325" s="14" t="s">
        <v>804</v>
      </c>
      <c r="D325" s="7" t="str">
        <f>(B325&amp;" "&amp;C325&amp;" "&amp;B326&amp;" "&amp;C326&amp;" "&amp;B327&amp;" "&amp;C327&amp;" "&amp;B328&amp;" "&amp;C328&amp;" "&amp;B329&amp;" "&amp;C329&amp;" "&amp;B330&amp;" "&amp;C330)</f>
        <v xml:space="preserve"> Digest of Ribonucleic acid and Deoxyribonucleic acid with Ribonuclease A and Deoxyribonuclease I 0.005% w/v Deoxyribonuclease I 0.5% w/v Deoxyribonucleic acid 0.005% w/v Ribonuclease A 0.5% w/v Ribonucleic acid 0.02 M HEPES sodium pH 6.8</v>
      </c>
      <c r="F325" s="7" t="s">
        <v>1397</v>
      </c>
    </row>
    <row r="326" spans="1:6" x14ac:dyDescent="0.2">
      <c r="A326" s="12" t="s">
        <v>803</v>
      </c>
      <c r="B326" s="28" t="s">
        <v>789</v>
      </c>
      <c r="C326" s="14" t="s">
        <v>805</v>
      </c>
    </row>
    <row r="327" spans="1:6" x14ac:dyDescent="0.2">
      <c r="A327" s="12" t="s">
        <v>803</v>
      </c>
      <c r="B327" s="13" t="s">
        <v>808</v>
      </c>
      <c r="C327" s="14" t="s">
        <v>809</v>
      </c>
    </row>
    <row r="328" spans="1:6" x14ac:dyDescent="0.2">
      <c r="A328" s="12" t="s">
        <v>803</v>
      </c>
      <c r="B328" s="28" t="s">
        <v>789</v>
      </c>
      <c r="C328" s="14" t="s">
        <v>811</v>
      </c>
    </row>
    <row r="329" spans="1:6" x14ac:dyDescent="0.2">
      <c r="A329" s="12" t="s">
        <v>803</v>
      </c>
      <c r="B329" s="13" t="s">
        <v>808</v>
      </c>
      <c r="C329" s="14" t="s">
        <v>815</v>
      </c>
    </row>
    <row r="330" spans="1:6" x14ac:dyDescent="0.2">
      <c r="A330" s="12" t="s">
        <v>803</v>
      </c>
      <c r="B330" s="13" t="s">
        <v>33</v>
      </c>
      <c r="C330" s="14" t="s">
        <v>34</v>
      </c>
    </row>
    <row r="331" spans="1:6" x14ac:dyDescent="0.2">
      <c r="A331" s="18"/>
      <c r="B331" s="19"/>
      <c r="C331" s="19"/>
    </row>
    <row r="332" spans="1:6" x14ac:dyDescent="0.2">
      <c r="A332" s="12" t="s">
        <v>819</v>
      </c>
      <c r="B332" s="14"/>
      <c r="C332" s="14" t="s">
        <v>820</v>
      </c>
      <c r="D332" s="7" t="str">
        <f>(B332&amp;" "&amp;C332&amp;" "&amp;B333&amp;" "&amp;C333&amp;" "&amp;B334&amp;" "&amp;C334&amp;" "&amp;B335&amp;" "&amp;C335&amp;" "&amp;B336&amp;" "&amp;C336&amp;" "&amp;B337&amp;" "&amp;C337&amp;" "&amp;B338&amp;" "&amp;C338&amp;" "&amp;B339&amp;" "&amp;C339)</f>
        <v xml:space="preserve"> Digest of Casein and Hemoglobin with Pepsin, Trypsin, Protease and Proteinase K 0.5% w/v Casein 0.5% w/v Hemoglobin 0.005% w/v Pepsin 0.005% w/v Protease 0.005% w/v Proteinase K 0.005% w/v Trypsin 0.02 M HEPES sodium pH 6.8</v>
      </c>
      <c r="F332" s="7" t="s">
        <v>1398</v>
      </c>
    </row>
    <row r="333" spans="1:6" x14ac:dyDescent="0.2">
      <c r="A333" s="12" t="s">
        <v>819</v>
      </c>
      <c r="B333" s="13" t="s">
        <v>808</v>
      </c>
      <c r="C333" s="14" t="s">
        <v>821</v>
      </c>
    </row>
    <row r="334" spans="1:6" x14ac:dyDescent="0.2">
      <c r="A334" s="12" t="s">
        <v>819</v>
      </c>
      <c r="B334" s="13" t="s">
        <v>808</v>
      </c>
      <c r="C334" s="14" t="s">
        <v>823</v>
      </c>
    </row>
    <row r="335" spans="1:6" x14ac:dyDescent="0.2">
      <c r="A335" s="12" t="s">
        <v>819</v>
      </c>
      <c r="B335" s="28" t="s">
        <v>789</v>
      </c>
      <c r="C335" s="14" t="s">
        <v>826</v>
      </c>
    </row>
    <row r="336" spans="1:6" x14ac:dyDescent="0.2">
      <c r="A336" s="12" t="s">
        <v>819</v>
      </c>
      <c r="B336" s="28" t="s">
        <v>789</v>
      </c>
      <c r="C336" s="14" t="s">
        <v>830</v>
      </c>
    </row>
    <row r="337" spans="1:6" x14ac:dyDescent="0.2">
      <c r="A337" s="12" t="s">
        <v>819</v>
      </c>
      <c r="B337" s="28" t="s">
        <v>789</v>
      </c>
      <c r="C337" s="14" t="s">
        <v>833</v>
      </c>
    </row>
    <row r="338" spans="1:6" x14ac:dyDescent="0.2">
      <c r="A338" s="12" t="s">
        <v>819</v>
      </c>
      <c r="B338" s="28" t="s">
        <v>789</v>
      </c>
      <c r="C338" s="14" t="s">
        <v>836</v>
      </c>
    </row>
    <row r="339" spans="1:6" x14ac:dyDescent="0.2">
      <c r="A339" s="12" t="s">
        <v>819</v>
      </c>
      <c r="B339" s="13" t="s">
        <v>33</v>
      </c>
      <c r="C339" s="14" t="s">
        <v>34</v>
      </c>
    </row>
    <row r="340" spans="1:6" x14ac:dyDescent="0.2">
      <c r="A340" s="18"/>
      <c r="B340" s="19"/>
      <c r="C340" s="19"/>
    </row>
    <row r="341" spans="1:6" x14ac:dyDescent="0.2">
      <c r="A341" s="12" t="s">
        <v>838</v>
      </c>
      <c r="B341" s="14"/>
      <c r="C341" s="14" t="s">
        <v>839</v>
      </c>
      <c r="D341" s="7" t="str">
        <f>(B341&amp;" "&amp;C341&amp;" "&amp;B342&amp;" "&amp;C342&amp;" "&amp;B343&amp;" "&amp;C343&amp;" "&amp;B344&amp;" "&amp;C344&amp;" "&amp;B345&amp;" "&amp;C345&amp;" "&amp;B346&amp;" "&amp;C346)</f>
        <v xml:space="preserve"> Ovalbumin digested with Proteinase K, Trypsin and Pepsin 1% w/v Ovalbumin 0.005% w/v Pepsin 0.005% w/v Proteinase K 0.005% w/v Trypsin 0.02 M HEPES sodium pH 6.8</v>
      </c>
      <c r="F341" s="7" t="s">
        <v>1399</v>
      </c>
    </row>
    <row r="342" spans="1:6" x14ac:dyDescent="0.2">
      <c r="A342" s="12" t="s">
        <v>838</v>
      </c>
      <c r="B342" s="13" t="s">
        <v>784</v>
      </c>
      <c r="C342" s="14" t="s">
        <v>840</v>
      </c>
    </row>
    <row r="343" spans="1:6" x14ac:dyDescent="0.2">
      <c r="A343" s="12" t="s">
        <v>838</v>
      </c>
      <c r="B343" s="28" t="s">
        <v>789</v>
      </c>
      <c r="C343" s="14" t="s">
        <v>826</v>
      </c>
    </row>
    <row r="344" spans="1:6" x14ac:dyDescent="0.2">
      <c r="A344" s="12" t="s">
        <v>838</v>
      </c>
      <c r="B344" s="28" t="s">
        <v>789</v>
      </c>
      <c r="C344" s="14" t="s">
        <v>833</v>
      </c>
    </row>
    <row r="345" spans="1:6" x14ac:dyDescent="0.2">
      <c r="A345" s="12" t="s">
        <v>819</v>
      </c>
      <c r="B345" s="28" t="s">
        <v>789</v>
      </c>
      <c r="C345" s="14" t="s">
        <v>836</v>
      </c>
    </row>
    <row r="346" spans="1:6" x14ac:dyDescent="0.2">
      <c r="A346" s="12" t="s">
        <v>819</v>
      </c>
      <c r="B346" s="13" t="s">
        <v>33</v>
      </c>
      <c r="C346" s="14" t="s">
        <v>34</v>
      </c>
    </row>
    <row r="347" spans="1:6" x14ac:dyDescent="0.2">
      <c r="A347" s="18"/>
      <c r="B347" s="19"/>
      <c r="C347" s="19"/>
    </row>
    <row r="348" spans="1:6" x14ac:dyDescent="0.2">
      <c r="A348" s="12" t="s">
        <v>844</v>
      </c>
      <c r="B348" s="13" t="s">
        <v>192</v>
      </c>
      <c r="C348" s="14" t="s">
        <v>845</v>
      </c>
      <c r="D348" s="7" t="str">
        <f>(B348&amp;" "&amp;C348&amp;" "&amp;B349&amp;" "&amp;C349&amp;" "&amp;B350&amp;" "&amp;C350&amp;" "&amp;B351&amp;" "&amp;C351&amp;" "&amp;B352&amp;" "&amp;C352&amp;" "&amp;B353&amp;" "&amp;C353)</f>
        <v>0.2% w/v D-Sorbitol 0.2% w/v Glycerol 0.2% w/v Glycine 0.2% w/v myo-Inositol 0.2% w/v Sarcosine 0.02 M HEPES sodium pH 6.8</v>
      </c>
      <c r="F348" s="7" t="s">
        <v>1400</v>
      </c>
    </row>
    <row r="349" spans="1:6" x14ac:dyDescent="0.2">
      <c r="A349" s="12" t="s">
        <v>844</v>
      </c>
      <c r="B349" s="22" t="s">
        <v>192</v>
      </c>
      <c r="C349" s="14" t="s">
        <v>850</v>
      </c>
    </row>
    <row r="350" spans="1:6" x14ac:dyDescent="0.2">
      <c r="A350" s="12" t="s">
        <v>844</v>
      </c>
      <c r="B350" s="22" t="s">
        <v>192</v>
      </c>
      <c r="C350" s="14" t="s">
        <v>503</v>
      </c>
    </row>
    <row r="351" spans="1:6" x14ac:dyDescent="0.2">
      <c r="A351" s="12" t="s">
        <v>844</v>
      </c>
      <c r="B351" s="22" t="s">
        <v>192</v>
      </c>
      <c r="C351" s="14" t="s">
        <v>856</v>
      </c>
    </row>
    <row r="352" spans="1:6" x14ac:dyDescent="0.2">
      <c r="A352" s="12" t="s">
        <v>844</v>
      </c>
      <c r="B352" s="22" t="s">
        <v>192</v>
      </c>
      <c r="C352" s="14" t="s">
        <v>862</v>
      </c>
    </row>
    <row r="353" spans="1:6" x14ac:dyDescent="0.2">
      <c r="A353" s="12" t="s">
        <v>844</v>
      </c>
      <c r="B353" s="13" t="s">
        <v>33</v>
      </c>
      <c r="C353" s="14" t="s">
        <v>34</v>
      </c>
    </row>
    <row r="354" spans="1:6" x14ac:dyDescent="0.2">
      <c r="A354" s="18"/>
      <c r="B354" s="19"/>
      <c r="C354" s="19"/>
    </row>
    <row r="355" spans="1:6" x14ac:dyDescent="0.2">
      <c r="A355" s="12" t="s">
        <v>868</v>
      </c>
      <c r="B355" s="13" t="s">
        <v>192</v>
      </c>
      <c r="C355" s="14" t="s">
        <v>869</v>
      </c>
      <c r="D355" s="7" t="str">
        <f>(B355&amp;" "&amp;C355&amp;" "&amp;B356&amp;" "&amp;C356&amp;" "&amp;B357&amp;" "&amp;C357&amp;" "&amp;B358&amp;" "&amp;C358&amp;" "&amp;B359&amp;" "&amp;C359&amp;" "&amp;B360&amp;" "&amp;C360)</f>
        <v>0.2% w/v 1,4-Diaminobutane 0.2% w/v Cystamine dihydrochloride 0.2% w/v Diloxanide furoate 0.2% w/v Sarcosine 0.2% w/v Spermine 0.02 M HEPES sodium pH 6.8</v>
      </c>
      <c r="F355" s="7" t="s">
        <v>1401</v>
      </c>
    </row>
    <row r="356" spans="1:6" x14ac:dyDescent="0.2">
      <c r="A356" s="12" t="s">
        <v>868</v>
      </c>
      <c r="B356" s="22" t="s">
        <v>192</v>
      </c>
      <c r="C356" s="14" t="s">
        <v>727</v>
      </c>
    </row>
    <row r="357" spans="1:6" x14ac:dyDescent="0.2">
      <c r="A357" s="12" t="s">
        <v>868</v>
      </c>
      <c r="B357" s="22" t="s">
        <v>192</v>
      </c>
      <c r="C357" s="14" t="s">
        <v>875</v>
      </c>
    </row>
    <row r="358" spans="1:6" x14ac:dyDescent="0.2">
      <c r="A358" s="12" t="s">
        <v>868</v>
      </c>
      <c r="B358" s="22" t="s">
        <v>192</v>
      </c>
      <c r="C358" s="14" t="s">
        <v>862</v>
      </c>
    </row>
    <row r="359" spans="1:6" x14ac:dyDescent="0.2">
      <c r="A359" s="12" t="s">
        <v>868</v>
      </c>
      <c r="B359" s="22" t="s">
        <v>192</v>
      </c>
      <c r="C359" s="14" t="s">
        <v>733</v>
      </c>
    </row>
    <row r="360" spans="1:6" x14ac:dyDescent="0.2">
      <c r="A360" s="12" t="s">
        <v>868</v>
      </c>
      <c r="B360" s="13" t="s">
        <v>33</v>
      </c>
      <c r="C360" s="14" t="s">
        <v>34</v>
      </c>
    </row>
    <row r="361" spans="1:6" x14ac:dyDescent="0.2">
      <c r="A361" s="18"/>
      <c r="B361" s="19"/>
      <c r="C361" s="19"/>
    </row>
    <row r="362" spans="1:6" x14ac:dyDescent="0.2">
      <c r="A362" s="12" t="s">
        <v>880</v>
      </c>
      <c r="B362" s="13" t="s">
        <v>40</v>
      </c>
      <c r="C362" s="14" t="s">
        <v>365</v>
      </c>
      <c r="D362" s="7" t="str">
        <f>(B362&amp;" "&amp;C362&amp;" "&amp;B363&amp;" "&amp;C363&amp;" "&amp;B364&amp;" "&amp;C364&amp;" "&amp;B365&amp;" "&amp;C365&amp;" "&amp;B366&amp;" "&amp;C366)</f>
        <v>0.25% w/v 1,2-Diaminocyclohexane sulfate 0.25% w/v 1,8-Diaminooctane 0.25% w/v Cadaverine 0.25% w/v Spermine 0.02 M HEPES sodium pH 6.8</v>
      </c>
      <c r="F362" s="7" t="s">
        <v>1402</v>
      </c>
    </row>
    <row r="363" spans="1:6" x14ac:dyDescent="0.2">
      <c r="A363" s="12" t="s">
        <v>880</v>
      </c>
      <c r="B363" s="22" t="s">
        <v>40</v>
      </c>
      <c r="C363" s="14" t="s">
        <v>882</v>
      </c>
    </row>
    <row r="364" spans="1:6" x14ac:dyDescent="0.2">
      <c r="A364" s="12" t="s">
        <v>880</v>
      </c>
      <c r="B364" s="22" t="s">
        <v>40</v>
      </c>
      <c r="C364" s="14" t="s">
        <v>887</v>
      </c>
    </row>
    <row r="365" spans="1:6" x14ac:dyDescent="0.2">
      <c r="A365" s="12" t="s">
        <v>880</v>
      </c>
      <c r="B365" s="22" t="s">
        <v>40</v>
      </c>
      <c r="C365" s="14" t="s">
        <v>733</v>
      </c>
    </row>
    <row r="366" spans="1:6" x14ac:dyDescent="0.2">
      <c r="A366" s="12" t="s">
        <v>880</v>
      </c>
      <c r="B366" s="13" t="s">
        <v>33</v>
      </c>
      <c r="C366" s="14" t="s">
        <v>34</v>
      </c>
    </row>
    <row r="367" spans="1:6" x14ac:dyDescent="0.2">
      <c r="A367" s="18"/>
      <c r="B367" s="19"/>
      <c r="C367" s="19"/>
    </row>
    <row r="368" spans="1:6" x14ac:dyDescent="0.2">
      <c r="A368" s="12" t="s">
        <v>892</v>
      </c>
      <c r="B368" s="13" t="s">
        <v>192</v>
      </c>
      <c r="C368" s="14" t="s">
        <v>365</v>
      </c>
      <c r="D368" s="7" t="str">
        <f>(B368&amp;" "&amp;C368&amp;" "&amp;B369&amp;" "&amp;C369&amp;" "&amp;B370&amp;" "&amp;C370&amp;" "&amp;B371&amp;" "&amp;C371&amp;" "&amp;B372&amp;" "&amp;C372&amp;" "&amp;B373&amp;" "&amp;C373)</f>
        <v>0.2% w/v 1,2-Diaminocyclohexane sulfate 0.2% w/v Diloxanide furoate 0.2% w/v Fumaric acid 0.2% w/v Spermine 0.2% w/v Sulfaguanidine 0.02 M HEPES sodium pH 6.8</v>
      </c>
      <c r="F368" s="7" t="s">
        <v>1403</v>
      </c>
    </row>
    <row r="369" spans="1:6" x14ac:dyDescent="0.2">
      <c r="A369" s="12" t="s">
        <v>892</v>
      </c>
      <c r="B369" s="22" t="s">
        <v>192</v>
      </c>
      <c r="C369" s="14" t="s">
        <v>875</v>
      </c>
    </row>
    <row r="370" spans="1:6" x14ac:dyDescent="0.2">
      <c r="A370" s="12" t="s">
        <v>892</v>
      </c>
      <c r="B370" s="22" t="s">
        <v>192</v>
      </c>
      <c r="C370" s="14" t="s">
        <v>895</v>
      </c>
    </row>
    <row r="371" spans="1:6" x14ac:dyDescent="0.2">
      <c r="A371" s="12" t="s">
        <v>892</v>
      </c>
      <c r="B371" s="22" t="s">
        <v>192</v>
      </c>
      <c r="C371" s="14" t="s">
        <v>733</v>
      </c>
    </row>
    <row r="372" spans="1:6" x14ac:dyDescent="0.2">
      <c r="A372" s="12" t="s">
        <v>892</v>
      </c>
      <c r="B372" s="22" t="s">
        <v>192</v>
      </c>
      <c r="C372" s="14" t="s">
        <v>59</v>
      </c>
    </row>
    <row r="373" spans="1:6" x14ac:dyDescent="0.2">
      <c r="A373" s="12" t="s">
        <v>892</v>
      </c>
      <c r="B373" s="13" t="s">
        <v>33</v>
      </c>
      <c r="C373" s="14" t="s">
        <v>34</v>
      </c>
    </row>
    <row r="374" spans="1:6" x14ac:dyDescent="0.2">
      <c r="A374" s="18"/>
      <c r="B374" s="19"/>
      <c r="C374" s="19"/>
    </row>
    <row r="375" spans="1:6" x14ac:dyDescent="0.2">
      <c r="A375" s="12" t="s">
        <v>899</v>
      </c>
      <c r="B375" s="13" t="s">
        <v>192</v>
      </c>
      <c r="C375" s="14" t="s">
        <v>869</v>
      </c>
      <c r="D375" s="7" t="str">
        <f>(B375&amp;" "&amp;C375&amp;" "&amp;B376&amp;" "&amp;C376&amp;" "&amp;B377&amp;" "&amp;C377&amp;" "&amp;B378&amp;" "&amp;C378&amp;" "&amp;B379&amp;" "&amp;C379&amp;" "&amp;B380&amp;" "&amp;C380)</f>
        <v>0.2% w/v 1,4-Diaminobutane 0.2% w/v 1,8-Diaminooctane 0.2% w/v Cadaverine 0.2% w/v Cystamine dihydrochloride 0.2% w/v Spermidine 0.02 M HEPES sodium pH 6.8</v>
      </c>
      <c r="F375" s="7" t="s">
        <v>1404</v>
      </c>
    </row>
    <row r="376" spans="1:6" x14ac:dyDescent="0.2">
      <c r="A376" s="12" t="s">
        <v>899</v>
      </c>
      <c r="B376" s="22" t="s">
        <v>192</v>
      </c>
      <c r="C376" s="14" t="s">
        <v>882</v>
      </c>
    </row>
    <row r="377" spans="1:6" x14ac:dyDescent="0.2">
      <c r="A377" s="12" t="s">
        <v>899</v>
      </c>
      <c r="B377" s="22" t="s">
        <v>192</v>
      </c>
      <c r="C377" s="14" t="s">
        <v>887</v>
      </c>
    </row>
    <row r="378" spans="1:6" x14ac:dyDescent="0.2">
      <c r="A378" s="12" t="s">
        <v>899</v>
      </c>
      <c r="B378" s="22" t="s">
        <v>192</v>
      </c>
      <c r="C378" s="14" t="s">
        <v>727</v>
      </c>
    </row>
    <row r="379" spans="1:6" x14ac:dyDescent="0.2">
      <c r="A379" s="12" t="s">
        <v>899</v>
      </c>
      <c r="B379" s="22" t="s">
        <v>192</v>
      </c>
      <c r="C379" s="14" t="s">
        <v>901</v>
      </c>
    </row>
    <row r="380" spans="1:6" x14ac:dyDescent="0.2">
      <c r="A380" s="12" t="s">
        <v>899</v>
      </c>
      <c r="B380" s="13" t="s">
        <v>33</v>
      </c>
      <c r="C380" s="14" t="s">
        <v>34</v>
      </c>
    </row>
    <row r="381" spans="1:6" x14ac:dyDescent="0.2">
      <c r="A381" s="18"/>
      <c r="B381" s="19"/>
      <c r="C381" s="19"/>
    </row>
    <row r="382" spans="1:6" x14ac:dyDescent="0.2">
      <c r="A382" s="12" t="s">
        <v>906</v>
      </c>
      <c r="B382" s="13" t="s">
        <v>40</v>
      </c>
      <c r="C382" s="14" t="s">
        <v>371</v>
      </c>
      <c r="D382" s="7" t="str">
        <f>(B382&amp;" "&amp;C382&amp;" "&amp;B383&amp;" "&amp;C383&amp;" "&amp;B384&amp;" "&amp;C384&amp;" "&amp;B385&amp;" "&amp;C385&amp;" "&amp;B386&amp;" "&amp;C386)</f>
        <v>0.25% w/v Methylenediphosphonic acid 0.25% w/v Phytic acid sodium salt hydrate 0.25% w/v Sodium pyrophosphate tetrabasic decahydrate 0.25% w/v Sodium triphosphate pentabasic 0.02 M HEPES sodium</v>
      </c>
      <c r="F382" s="7" t="s">
        <v>1405</v>
      </c>
    </row>
    <row r="383" spans="1:6" x14ac:dyDescent="0.2">
      <c r="A383" s="12" t="s">
        <v>906</v>
      </c>
      <c r="B383" s="22" t="s">
        <v>40</v>
      </c>
      <c r="C383" s="14" t="s">
        <v>908</v>
      </c>
    </row>
    <row r="384" spans="1:6" x14ac:dyDescent="0.2">
      <c r="A384" s="12" t="s">
        <v>906</v>
      </c>
      <c r="B384" s="22" t="s">
        <v>40</v>
      </c>
      <c r="C384" s="14" t="s">
        <v>778</v>
      </c>
    </row>
    <row r="385" spans="1:6" x14ac:dyDescent="0.2">
      <c r="A385" s="12" t="s">
        <v>906</v>
      </c>
      <c r="B385" s="22" t="s">
        <v>40</v>
      </c>
      <c r="C385" s="14" t="s">
        <v>911</v>
      </c>
    </row>
    <row r="386" spans="1:6" x14ac:dyDescent="0.2">
      <c r="A386" s="12" t="s">
        <v>906</v>
      </c>
      <c r="B386" s="13" t="s">
        <v>33</v>
      </c>
      <c r="C386" s="14" t="s">
        <v>916</v>
      </c>
    </row>
    <row r="387" spans="1:6" x14ac:dyDescent="0.2">
      <c r="A387" s="18"/>
      <c r="B387" s="19"/>
      <c r="C387" s="19"/>
    </row>
    <row r="388" spans="1:6" x14ac:dyDescent="0.2">
      <c r="A388" s="12" t="s">
        <v>917</v>
      </c>
      <c r="B388" s="13" t="s">
        <v>192</v>
      </c>
      <c r="C388" s="14" t="s">
        <v>1172</v>
      </c>
      <c r="D388" s="7" t="str">
        <f>(B388&amp;" "&amp;C388&amp;" "&amp;B389&amp;" "&amp;C389&amp;" "&amp;B390&amp;" "&amp;C390&amp;" "&amp;B391&amp;" "&amp;C391&amp;" "&amp;B392&amp;" "&amp;C392&amp;" "&amp;B393&amp;" "&amp;C393)</f>
        <v>0.2% w/v D-Fructose 1,6-bisphosphate trisodium salt hydrate 0.2% w/v Glycerol phosphate disodium salt hydrate 0.2% w/v L-O-Phosphoserine 0.2% w/v O-Phospho-L-tyrosine 0.2% w/v Phytic acid sodium salt hydrate 0.02 M HEPES sodium pH 6.8</v>
      </c>
      <c r="F388" s="7" t="s">
        <v>1406</v>
      </c>
    </row>
    <row r="389" spans="1:6" x14ac:dyDescent="0.2">
      <c r="A389" s="12" t="s">
        <v>917</v>
      </c>
      <c r="B389" s="22" t="s">
        <v>192</v>
      </c>
      <c r="C389" s="14" t="s">
        <v>918</v>
      </c>
    </row>
    <row r="390" spans="1:6" x14ac:dyDescent="0.2">
      <c r="A390" s="12" t="s">
        <v>917</v>
      </c>
      <c r="B390" s="22" t="s">
        <v>192</v>
      </c>
      <c r="C390" s="14" t="s">
        <v>392</v>
      </c>
    </row>
    <row r="391" spans="1:6" x14ac:dyDescent="0.2">
      <c r="A391" s="12" t="s">
        <v>917</v>
      </c>
      <c r="B391" s="22" t="s">
        <v>192</v>
      </c>
      <c r="C391" s="14" t="s">
        <v>396</v>
      </c>
    </row>
    <row r="392" spans="1:6" x14ac:dyDescent="0.2">
      <c r="A392" s="12" t="s">
        <v>917</v>
      </c>
      <c r="B392" s="22" t="s">
        <v>192</v>
      </c>
      <c r="C392" s="14" t="s">
        <v>908</v>
      </c>
    </row>
    <row r="393" spans="1:6" x14ac:dyDescent="0.2">
      <c r="A393" s="12" t="s">
        <v>917</v>
      </c>
      <c r="B393" s="13" t="s">
        <v>33</v>
      </c>
      <c r="C393" s="14" t="s">
        <v>34</v>
      </c>
    </row>
    <row r="394" spans="1:6" x14ac:dyDescent="0.2">
      <c r="A394" s="18"/>
      <c r="B394" s="19"/>
      <c r="C394" s="19"/>
    </row>
    <row r="395" spans="1:6" x14ac:dyDescent="0.2">
      <c r="A395" s="12" t="s">
        <v>924</v>
      </c>
      <c r="B395" s="13" t="s">
        <v>159</v>
      </c>
      <c r="C395" s="14" t="s">
        <v>925</v>
      </c>
      <c r="D395" s="7" t="str">
        <f>(B395&amp;" "&amp;C395&amp;" "&amp;B396&amp;" "&amp;C396&amp;" "&amp;B397&amp;" "&amp;C397&amp;" "&amp;B398&amp;" "&amp;C398&amp;" "&amp;B399&amp;" "&amp;C399&amp;" "&amp;B400&amp;" "&amp;C400&amp;" "&amp;B401&amp;" "&amp;C401)</f>
        <v>0.16% w/v 4-Aminobutyric acid 0.16% w/v 6-Aminohexanoic acid 0.16% w/v L-(+)-Lysine 0.16% w/v L-Ornithine hydrochloride 0.16% w/v Taurine 0.16% w/v β-Alanine 0.02 M HEPES sodium pH 6.8</v>
      </c>
      <c r="F395" s="7" t="s">
        <v>1407</v>
      </c>
    </row>
    <row r="396" spans="1:6" x14ac:dyDescent="0.2">
      <c r="A396" s="12" t="s">
        <v>924</v>
      </c>
      <c r="B396" s="22" t="s">
        <v>159</v>
      </c>
      <c r="C396" s="14" t="s">
        <v>931</v>
      </c>
    </row>
    <row r="397" spans="1:6" x14ac:dyDescent="0.2">
      <c r="A397" s="12" t="s">
        <v>924</v>
      </c>
      <c r="B397" s="22" t="s">
        <v>159</v>
      </c>
      <c r="C397" s="14" t="s">
        <v>515</v>
      </c>
    </row>
    <row r="398" spans="1:6" x14ac:dyDescent="0.2">
      <c r="A398" s="12" t="s">
        <v>924</v>
      </c>
      <c r="B398" s="22" t="s">
        <v>159</v>
      </c>
      <c r="C398" s="14" t="s">
        <v>419</v>
      </c>
    </row>
    <row r="399" spans="1:6" x14ac:dyDescent="0.2">
      <c r="A399" s="12" t="s">
        <v>924</v>
      </c>
      <c r="B399" s="22" t="s">
        <v>159</v>
      </c>
      <c r="C399" s="14" t="s">
        <v>720</v>
      </c>
    </row>
    <row r="400" spans="1:6" x14ac:dyDescent="0.2">
      <c r="A400" s="12" t="s">
        <v>924</v>
      </c>
      <c r="B400" s="22" t="s">
        <v>159</v>
      </c>
      <c r="C400" s="14" t="s">
        <v>938</v>
      </c>
    </row>
    <row r="401" spans="1:6" x14ac:dyDescent="0.2">
      <c r="A401" s="12" t="s">
        <v>924</v>
      </c>
      <c r="B401" s="13" t="s">
        <v>33</v>
      </c>
      <c r="C401" s="14" t="s">
        <v>34</v>
      </c>
    </row>
    <row r="402" spans="1:6" x14ac:dyDescent="0.2">
      <c r="A402" s="18"/>
      <c r="B402" s="19"/>
      <c r="C402" s="19"/>
    </row>
    <row r="403" spans="1:6" x14ac:dyDescent="0.2">
      <c r="A403" s="12" t="s">
        <v>942</v>
      </c>
      <c r="B403" s="13" t="s">
        <v>192</v>
      </c>
      <c r="C403" s="14" t="s">
        <v>526</v>
      </c>
      <c r="D403" s="7" t="str">
        <f>(B403&amp;" "&amp;C403&amp;" "&amp;B404&amp;" "&amp;C404&amp;" "&amp;B405&amp;" "&amp;C405&amp;" "&amp;B406&amp;" "&amp;C406&amp;" "&amp;B407&amp;" "&amp;C407&amp;" "&amp;B408&amp;" "&amp;C408&amp;" "&amp;B409&amp;" "&amp;C409)</f>
        <v xml:space="preserve">0.2% w/v L-Arginine 0.2% w/v L-Canavanine 0.2% w/v L-Carnitine hydrochloride  0.2% w/v L-Citrulline 0.2% w/v Taurine 0.02 M HEPES sodium pH 6.8  </v>
      </c>
      <c r="F403" s="7" t="s">
        <v>1408</v>
      </c>
    </row>
    <row r="404" spans="1:6" x14ac:dyDescent="0.2">
      <c r="A404" s="12" t="s">
        <v>942</v>
      </c>
      <c r="B404" s="22" t="s">
        <v>192</v>
      </c>
      <c r="C404" s="14" t="s">
        <v>944</v>
      </c>
    </row>
    <row r="405" spans="1:6" x14ac:dyDescent="0.2">
      <c r="A405" s="12" t="s">
        <v>942</v>
      </c>
      <c r="B405" s="22" t="s">
        <v>192</v>
      </c>
      <c r="C405" s="14" t="s">
        <v>407</v>
      </c>
    </row>
    <row r="406" spans="1:6" x14ac:dyDescent="0.2">
      <c r="A406" s="12" t="s">
        <v>942</v>
      </c>
      <c r="B406" s="22" t="s">
        <v>192</v>
      </c>
      <c r="C406" s="14" t="s">
        <v>278</v>
      </c>
    </row>
    <row r="407" spans="1:6" x14ac:dyDescent="0.2">
      <c r="A407" s="12" t="s">
        <v>942</v>
      </c>
      <c r="B407" s="22" t="s">
        <v>192</v>
      </c>
      <c r="C407" s="14" t="s">
        <v>720</v>
      </c>
    </row>
    <row r="408" spans="1:6" x14ac:dyDescent="0.2">
      <c r="A408" s="12" t="s">
        <v>942</v>
      </c>
      <c r="B408" s="13" t="s">
        <v>33</v>
      </c>
      <c r="C408" s="14" t="s">
        <v>34</v>
      </c>
    </row>
    <row r="409" spans="1:6" x14ac:dyDescent="0.2">
      <c r="A409" s="18"/>
      <c r="B409" s="19"/>
      <c r="C409" s="19"/>
    </row>
    <row r="410" spans="1:6" x14ac:dyDescent="0.2">
      <c r="A410" s="12" t="s">
        <v>950</v>
      </c>
      <c r="B410" s="13" t="s">
        <v>192</v>
      </c>
      <c r="C410" s="14" t="s">
        <v>951</v>
      </c>
      <c r="D410" s="7" t="str">
        <f>(B410&amp;" "&amp;C410&amp;" "&amp;B411&amp;" "&amp;C411&amp;" "&amp;B412&amp;" "&amp;C412&amp;" "&amp;B413&amp;" "&amp;C413&amp;" "&amp;B414&amp;" "&amp;C414&amp;" "&amp;B415&amp;" "&amp;C415&amp;" "&amp;B416&amp;" "&amp;C416)</f>
        <v xml:space="preserve">0.2% w/v 1,2,3-Heptanetriol 0.2% w/v 1,3-Propanediol 0.2% w/v 1,6-Hexanediol 0.2% w/v Gly-gly 0.2% w/v Resorcinol 0.02 M HEPES sodium pH 6.8  </v>
      </c>
      <c r="F410" s="7" t="s">
        <v>1409</v>
      </c>
    </row>
    <row r="411" spans="1:6" x14ac:dyDescent="0.2">
      <c r="A411" s="12" t="s">
        <v>950</v>
      </c>
      <c r="B411" s="22" t="s">
        <v>192</v>
      </c>
      <c r="C411" s="14" t="s">
        <v>954</v>
      </c>
    </row>
    <row r="412" spans="1:6" x14ac:dyDescent="0.2">
      <c r="A412" s="12" t="s">
        <v>950</v>
      </c>
      <c r="B412" s="22" t="s">
        <v>192</v>
      </c>
      <c r="C412" s="14" t="s">
        <v>966</v>
      </c>
    </row>
    <row r="413" spans="1:6" x14ac:dyDescent="0.2">
      <c r="A413" s="12" t="s">
        <v>950</v>
      </c>
      <c r="B413" s="22" t="s">
        <v>192</v>
      </c>
      <c r="C413" s="14" t="s">
        <v>66</v>
      </c>
    </row>
    <row r="414" spans="1:6" x14ac:dyDescent="0.2">
      <c r="A414" s="12" t="s">
        <v>950</v>
      </c>
      <c r="B414" s="22" t="s">
        <v>192</v>
      </c>
      <c r="C414" s="14" t="s">
        <v>972</v>
      </c>
    </row>
    <row r="415" spans="1:6" x14ac:dyDescent="0.2">
      <c r="A415" s="12" t="s">
        <v>950</v>
      </c>
      <c r="B415" s="13" t="s">
        <v>33</v>
      </c>
      <c r="C415" s="14" t="s">
        <v>34</v>
      </c>
    </row>
    <row r="416" spans="1:6" x14ac:dyDescent="0.2">
      <c r="A416" s="18"/>
      <c r="B416" s="19"/>
      <c r="C416" s="19"/>
    </row>
    <row r="417" spans="1:6" x14ac:dyDescent="0.2">
      <c r="A417" s="12" t="s">
        <v>977</v>
      </c>
      <c r="B417" s="13" t="s">
        <v>192</v>
      </c>
      <c r="C417" s="14" t="s">
        <v>978</v>
      </c>
      <c r="D417" s="7" t="str">
        <f>(B417&amp;" "&amp;C417&amp;" "&amp;B418&amp;" "&amp;C418&amp;" "&amp;B419&amp;" "&amp;C419&amp;" "&amp;B420&amp;" "&amp;C420&amp;" "&amp;B421&amp;" "&amp;C421&amp;" "&amp;B422&amp;" "&amp;C422&amp;" "&amp;B423&amp;" "&amp;C423)</f>
        <v xml:space="preserve">0.2% w/v (±)-2-Methyl-2,4-pentanediol 0.2% w/v 1,2,3-Heptanetriol 0.2% w/v Diethylenetriaminepentakis(methylphosphonic acid)  0.2% w/v D-Sorbitol 0.2% w/v Glycerol 0.02 M HEPES sodium pH 6.8  </v>
      </c>
      <c r="F417" s="7" t="s">
        <v>1410</v>
      </c>
    </row>
    <row r="418" spans="1:6" x14ac:dyDescent="0.2">
      <c r="A418" s="12" t="s">
        <v>977</v>
      </c>
      <c r="B418" s="22" t="s">
        <v>192</v>
      </c>
      <c r="C418" s="14" t="s">
        <v>951</v>
      </c>
    </row>
    <row r="419" spans="1:6" x14ac:dyDescent="0.2">
      <c r="A419" s="12" t="s">
        <v>977</v>
      </c>
      <c r="B419" s="22" t="s">
        <v>192</v>
      </c>
      <c r="C419" s="14" t="s">
        <v>984</v>
      </c>
    </row>
    <row r="420" spans="1:6" x14ac:dyDescent="0.2">
      <c r="A420" s="12" t="s">
        <v>977</v>
      </c>
      <c r="B420" s="22" t="s">
        <v>192</v>
      </c>
      <c r="C420" s="14" t="s">
        <v>845</v>
      </c>
    </row>
    <row r="421" spans="1:6" x14ac:dyDescent="0.2">
      <c r="A421" s="12" t="s">
        <v>977</v>
      </c>
      <c r="B421" s="22" t="s">
        <v>192</v>
      </c>
      <c r="C421" s="14" t="s">
        <v>850</v>
      </c>
    </row>
    <row r="422" spans="1:6" x14ac:dyDescent="0.2">
      <c r="A422" s="12" t="s">
        <v>977</v>
      </c>
      <c r="B422" s="13" t="s">
        <v>33</v>
      </c>
      <c r="C422" s="14" t="s">
        <v>34</v>
      </c>
    </row>
    <row r="423" spans="1:6" x14ac:dyDescent="0.2">
      <c r="A423" s="18"/>
      <c r="B423" s="19"/>
      <c r="C423" s="19"/>
    </row>
    <row r="424" spans="1:6" x14ac:dyDescent="0.2">
      <c r="A424" s="12" t="s">
        <v>989</v>
      </c>
      <c r="B424" s="13" t="s">
        <v>192</v>
      </c>
      <c r="C424" s="14" t="s">
        <v>990</v>
      </c>
      <c r="D424" s="7" t="str">
        <f>(B424&amp;" "&amp;C424&amp;" "&amp;B425&amp;" "&amp;C425&amp;" "&amp;B426&amp;" "&amp;C426&amp;" "&amp;B427&amp;" "&amp;C427&amp;" "&amp;B428&amp;" "&amp;C428&amp;" "&amp;B429&amp;" "&amp;C429&amp;" "&amp;B430&amp;" "&amp;C430)</f>
        <v xml:space="preserve">0.2% w/v Barbituric acid 0.2% w/v Betaine anhydrous 0.2% w/v Phloroglucinol 0.2% w/v Resorcinol 0.2% w/v Tetrahydroxy-1,4-benzoquinone hydrate 0.02 M HEPES sodium pH 6.8  </v>
      </c>
      <c r="F424" s="7" t="s">
        <v>1411</v>
      </c>
    </row>
    <row r="425" spans="1:6" x14ac:dyDescent="0.2">
      <c r="A425" s="12" t="s">
        <v>989</v>
      </c>
      <c r="B425" s="22" t="s">
        <v>192</v>
      </c>
      <c r="C425" s="14" t="s">
        <v>713</v>
      </c>
    </row>
    <row r="426" spans="1:6" x14ac:dyDescent="0.2">
      <c r="A426" s="12" t="s">
        <v>989</v>
      </c>
      <c r="B426" s="22" t="s">
        <v>192</v>
      </c>
      <c r="C426" s="14" t="s">
        <v>996</v>
      </c>
    </row>
    <row r="427" spans="1:6" x14ac:dyDescent="0.2">
      <c r="A427" s="12" t="s">
        <v>989</v>
      </c>
      <c r="B427" s="22" t="s">
        <v>192</v>
      </c>
      <c r="C427" s="14" t="s">
        <v>972</v>
      </c>
    </row>
    <row r="428" spans="1:6" x14ac:dyDescent="0.2">
      <c r="A428" s="12" t="s">
        <v>989</v>
      </c>
      <c r="B428" s="22" t="s">
        <v>192</v>
      </c>
      <c r="C428" s="14" t="s">
        <v>611</v>
      </c>
    </row>
    <row r="429" spans="1:6" x14ac:dyDescent="0.2">
      <c r="A429" s="12" t="s">
        <v>989</v>
      </c>
      <c r="B429" s="13" t="s">
        <v>33</v>
      </c>
      <c r="C429" s="14" t="s">
        <v>34</v>
      </c>
    </row>
    <row r="430" spans="1:6" x14ac:dyDescent="0.2">
      <c r="A430" s="18"/>
      <c r="B430" s="19"/>
      <c r="C430" s="19"/>
    </row>
    <row r="431" spans="1:6" x14ac:dyDescent="0.2">
      <c r="A431" s="12" t="s">
        <v>1001</v>
      </c>
      <c r="B431" s="22" t="s">
        <v>192</v>
      </c>
      <c r="C431" s="14" t="s">
        <v>966</v>
      </c>
      <c r="D431" s="7" t="str">
        <f>(B431&amp;" "&amp;C431&amp;" "&amp;B432&amp;" "&amp;C432&amp;" "&amp;B433&amp;" "&amp;C433&amp;" "&amp;B434&amp;" "&amp;C434&amp;" "&amp;B435&amp;" "&amp;C435&amp;" "&amp;B436&amp;" "&amp;C436&amp;" "&amp;B437&amp;" "&amp;C437)</f>
        <v xml:space="preserve">0.2% w/v 1,6-Hexanediol 0.2% w/v Diethylenetriaminepentakis(methylphosphonic acid)  0.2% w/v Gly-gly 0.2% w/v myo-Inositol 0.2% w/v Phloroglucinol 0.02 M HEPES sodium pH 6.8  </v>
      </c>
      <c r="F431" s="7" t="s">
        <v>1412</v>
      </c>
    </row>
    <row r="432" spans="1:6" x14ac:dyDescent="0.2">
      <c r="A432" s="12" t="s">
        <v>1001</v>
      </c>
      <c r="B432" s="22" t="s">
        <v>192</v>
      </c>
      <c r="C432" s="14" t="s">
        <v>984</v>
      </c>
    </row>
    <row r="433" spans="1:6" x14ac:dyDescent="0.2">
      <c r="A433" s="12" t="s">
        <v>1001</v>
      </c>
      <c r="B433" s="13" t="s">
        <v>192</v>
      </c>
      <c r="C433" s="14" t="s">
        <v>66</v>
      </c>
    </row>
    <row r="434" spans="1:6" x14ac:dyDescent="0.2">
      <c r="A434" s="12" t="s">
        <v>1001</v>
      </c>
      <c r="B434" s="22" t="s">
        <v>192</v>
      </c>
      <c r="C434" s="14" t="s">
        <v>856</v>
      </c>
    </row>
    <row r="435" spans="1:6" x14ac:dyDescent="0.2">
      <c r="A435" s="12" t="s">
        <v>1001</v>
      </c>
      <c r="B435" s="22" t="s">
        <v>192</v>
      </c>
      <c r="C435" s="14" t="s">
        <v>996</v>
      </c>
    </row>
    <row r="436" spans="1:6" x14ac:dyDescent="0.2">
      <c r="A436" s="12" t="s">
        <v>1001</v>
      </c>
      <c r="B436" s="13" t="s">
        <v>33</v>
      </c>
      <c r="C436" s="14" t="s">
        <v>34</v>
      </c>
    </row>
    <row r="437" spans="1:6" x14ac:dyDescent="0.2">
      <c r="A437" s="18"/>
      <c r="B437" s="19"/>
      <c r="C437" s="19"/>
    </row>
    <row r="438" spans="1:6" x14ac:dyDescent="0.2">
      <c r="A438" s="12" t="s">
        <v>1004</v>
      </c>
      <c r="B438" s="13" t="s">
        <v>192</v>
      </c>
      <c r="C438" s="14" t="s">
        <v>931</v>
      </c>
      <c r="D438" s="7" t="str">
        <f>(B438&amp;" "&amp;C438&amp;" "&amp;B439&amp;" "&amp;C439&amp;" "&amp;B440&amp;" "&amp;C440&amp;" "&amp;B441&amp;" "&amp;C441&amp;" "&amp;B442&amp;" "&amp;C442&amp;" "&amp;B443&amp;" "&amp;C443&amp;" "&amp;B444&amp;" "&amp;C444)</f>
        <v xml:space="preserve">0.2% w/v 6-Aminohexanoic acid 0.2% w/v Benzamidine hydrochloride 0.2% w/v Congo Red 0.2% w/v Nicotinamide 0.2% w/v Salicin 0.02 M HEPES sodium pH 6.8  </v>
      </c>
      <c r="F438" s="7" t="s">
        <v>1413</v>
      </c>
    </row>
    <row r="439" spans="1:6" x14ac:dyDescent="0.2">
      <c r="A439" s="12" t="s">
        <v>1004</v>
      </c>
      <c r="B439" s="22" t="s">
        <v>192</v>
      </c>
      <c r="C439" s="14" t="s">
        <v>402</v>
      </c>
    </row>
    <row r="440" spans="1:6" x14ac:dyDescent="0.2">
      <c r="A440" s="12" t="s">
        <v>1004</v>
      </c>
      <c r="B440" s="22" t="s">
        <v>192</v>
      </c>
      <c r="C440" s="14" t="s">
        <v>244</v>
      </c>
    </row>
    <row r="441" spans="1:6" x14ac:dyDescent="0.2">
      <c r="A441" s="12" t="s">
        <v>1004</v>
      </c>
      <c r="B441" s="22" t="s">
        <v>192</v>
      </c>
      <c r="C441" s="14" t="s">
        <v>47</v>
      </c>
    </row>
    <row r="442" spans="1:6" x14ac:dyDescent="0.2">
      <c r="A442" s="12" t="s">
        <v>1004</v>
      </c>
      <c r="B442" s="22" t="s">
        <v>192</v>
      </c>
      <c r="C442" s="14" t="s">
        <v>658</v>
      </c>
    </row>
    <row r="443" spans="1:6" x14ac:dyDescent="0.2">
      <c r="A443" s="12" t="s">
        <v>1004</v>
      </c>
      <c r="B443" s="13" t="s">
        <v>33</v>
      </c>
      <c r="C443" s="14" t="s">
        <v>34</v>
      </c>
    </row>
    <row r="444" spans="1:6" x14ac:dyDescent="0.2">
      <c r="A444" s="18"/>
      <c r="B444" s="19"/>
      <c r="C444" s="19"/>
    </row>
    <row r="445" spans="1:6" x14ac:dyDescent="0.2">
      <c r="A445" s="12" t="s">
        <v>1005</v>
      </c>
      <c r="B445" s="13" t="s">
        <v>192</v>
      </c>
      <c r="C445" s="14" t="s">
        <v>238</v>
      </c>
      <c r="D445" s="7" t="str">
        <f>(B445&amp;" "&amp;C445&amp;" "&amp;B446&amp;" "&amp;C446&amp;" "&amp;B447&amp;" "&amp;C447&amp;" "&amp;B448&amp;" "&amp;C448&amp;" "&amp;B449&amp;" "&amp;C449&amp;" "&amp;B450&amp;" "&amp;C450&amp;" "&amp;B451&amp;" "&amp;C451)</f>
        <v xml:space="preserve">0.2% w/v Anthrone 0.2% w/v Benzidine 0.2% w/v N-(2-acetamido)-2-aminoethanesulfonic acid 0.2% w/v Phenylurea 0.2% w/v β-Alanine 0.02 M HEPES sodium pH 6.8  </v>
      </c>
      <c r="F445" s="7" t="s">
        <v>1414</v>
      </c>
    </row>
    <row r="446" spans="1:6" x14ac:dyDescent="0.2">
      <c r="A446" s="12" t="s">
        <v>1005</v>
      </c>
      <c r="B446" s="22" t="s">
        <v>192</v>
      </c>
      <c r="C446" s="14" t="s">
        <v>41</v>
      </c>
    </row>
    <row r="447" spans="1:6" x14ac:dyDescent="0.2">
      <c r="A447" s="12" t="s">
        <v>1005</v>
      </c>
      <c r="B447" s="22" t="s">
        <v>192</v>
      </c>
      <c r="C447" s="14" t="s">
        <v>609</v>
      </c>
    </row>
    <row r="448" spans="1:6" x14ac:dyDescent="0.2">
      <c r="A448" s="12" t="s">
        <v>1005</v>
      </c>
      <c r="B448" s="22" t="s">
        <v>192</v>
      </c>
      <c r="C448" s="14" t="s">
        <v>353</v>
      </c>
    </row>
    <row r="449" spans="1:6" x14ac:dyDescent="0.2">
      <c r="A449" s="12" t="s">
        <v>1005</v>
      </c>
      <c r="B449" s="22" t="s">
        <v>192</v>
      </c>
      <c r="C449" s="14" t="s">
        <v>938</v>
      </c>
    </row>
    <row r="450" spans="1:6" x14ac:dyDescent="0.2">
      <c r="A450" s="12" t="s">
        <v>1005</v>
      </c>
      <c r="B450" s="13" t="s">
        <v>33</v>
      </c>
      <c r="C450" s="14" t="s">
        <v>34</v>
      </c>
    </row>
    <row r="451" spans="1:6" x14ac:dyDescent="0.2">
      <c r="A451" s="18"/>
      <c r="B451" s="19"/>
    </row>
    <row r="452" spans="1:6" x14ac:dyDescent="0.2">
      <c r="A452" s="12" t="s">
        <v>1006</v>
      </c>
      <c r="B452" s="22" t="s">
        <v>40</v>
      </c>
      <c r="C452" s="14" t="s">
        <v>925</v>
      </c>
      <c r="D452" s="7" t="str">
        <f>(B452&amp;" "&amp;C452&amp;" "&amp;B453&amp;" "&amp;C453&amp;" "&amp;B454&amp;" "&amp;C454&amp;" "&amp;B455&amp;" "&amp;C455&amp;" "&amp;B456&amp;" "&amp;C456)</f>
        <v>0.25% w/v 4-Aminobutyric acid 0.25% w/v Cytosine 0.25% w/v Salicylamide 0.25% w/v Sodium 1-pentanesulfonate monohydrate 0.02 M HEPES sodium pH 6.8</v>
      </c>
      <c r="F452" s="7" t="s">
        <v>1415</v>
      </c>
    </row>
    <row r="453" spans="1:6" x14ac:dyDescent="0.2">
      <c r="A453" s="12" t="s">
        <v>1006</v>
      </c>
      <c r="B453" s="22" t="s">
        <v>40</v>
      </c>
      <c r="C453" s="14" t="s">
        <v>765</v>
      </c>
    </row>
    <row r="454" spans="1:6" x14ac:dyDescent="0.2">
      <c r="A454" s="12" t="s">
        <v>1006</v>
      </c>
      <c r="B454" s="22" t="s">
        <v>40</v>
      </c>
      <c r="C454" s="14" t="s">
        <v>152</v>
      </c>
    </row>
    <row r="455" spans="1:6" x14ac:dyDescent="0.2">
      <c r="A455" s="12" t="s">
        <v>1006</v>
      </c>
      <c r="B455" s="13" t="s">
        <v>40</v>
      </c>
      <c r="C455" s="14" t="s">
        <v>143</v>
      </c>
    </row>
    <row r="456" spans="1:6" x14ac:dyDescent="0.2">
      <c r="A456" s="12" t="s">
        <v>1006</v>
      </c>
      <c r="B456" s="13" t="s">
        <v>33</v>
      </c>
      <c r="C456" s="14" t="s">
        <v>34</v>
      </c>
    </row>
    <row r="457" spans="1:6" x14ac:dyDescent="0.2">
      <c r="A457" s="18"/>
      <c r="B457" s="19"/>
      <c r="C457" s="19"/>
    </row>
    <row r="458" spans="1:6" x14ac:dyDescent="0.2">
      <c r="A458" s="12" t="s">
        <v>1008</v>
      </c>
      <c r="B458" s="13" t="s">
        <v>1009</v>
      </c>
      <c r="C458" s="14" t="s">
        <v>1010</v>
      </c>
      <c r="D458" s="7" t="str">
        <f>(B458&amp;" "&amp;C458&amp;" "&amp;B459&amp;" "&amp;C459&amp;" "&amp;B460&amp;" "&amp;C460&amp;" "&amp;B461&amp;" "&amp;C461&amp;" "&amp;B462&amp;" "&amp;C462&amp;" "&amp;B463&amp;" "&amp;C463&amp;" "&amp;B464&amp;" "&amp;C464&amp;" "&amp;B465&amp;" "&amp;C465&amp;" "&amp;B466&amp;" "&amp;C466&amp;" "&amp;B467&amp;" "&amp;C467)</f>
        <v>0.11% w/v Dodecanedioic acid 0.11% w/v Fumaric acid 0.11% w/v Glutaric acid 0.11% w/v Hexadecanedioic acid 0.11% w/v Maleic acid 0.11% w/v Oxamic acid 0.11% w/v Pimelic acid 0.11% w/v Sebacic acid 0.11% w/v Suberic acid 0.02 M HEPES sodium pH 6.8</v>
      </c>
      <c r="F458" s="7" t="s">
        <v>1416</v>
      </c>
    </row>
    <row r="459" spans="1:6" x14ac:dyDescent="0.2">
      <c r="A459" s="12" t="s">
        <v>1008</v>
      </c>
      <c r="B459" s="13" t="s">
        <v>1009</v>
      </c>
      <c r="C459" s="14" t="s">
        <v>895</v>
      </c>
    </row>
    <row r="460" spans="1:6" x14ac:dyDescent="0.2">
      <c r="A460" s="12" t="s">
        <v>1008</v>
      </c>
      <c r="B460" s="13" t="s">
        <v>1009</v>
      </c>
      <c r="C460" s="14" t="s">
        <v>1015</v>
      </c>
    </row>
    <row r="461" spans="1:6" x14ac:dyDescent="0.2">
      <c r="A461" s="12" t="s">
        <v>1008</v>
      </c>
      <c r="B461" s="13" t="s">
        <v>1009</v>
      </c>
      <c r="C461" s="14" t="s">
        <v>1020</v>
      </c>
    </row>
    <row r="462" spans="1:6" x14ac:dyDescent="0.2">
      <c r="A462" s="12" t="s">
        <v>1008</v>
      </c>
      <c r="B462" s="13" t="s">
        <v>1009</v>
      </c>
      <c r="C462" s="14" t="s">
        <v>1024</v>
      </c>
    </row>
    <row r="463" spans="1:6" x14ac:dyDescent="0.2">
      <c r="A463" s="12" t="s">
        <v>1008</v>
      </c>
      <c r="B463" s="13" t="s">
        <v>1009</v>
      </c>
      <c r="C463" s="14" t="s">
        <v>1030</v>
      </c>
    </row>
    <row r="464" spans="1:6" x14ac:dyDescent="0.2">
      <c r="A464" s="12" t="s">
        <v>1008</v>
      </c>
      <c r="B464" s="13" t="s">
        <v>1009</v>
      </c>
      <c r="C464" s="14" t="s">
        <v>603</v>
      </c>
    </row>
    <row r="465" spans="1:6" x14ac:dyDescent="0.2">
      <c r="A465" s="12" t="s">
        <v>1008</v>
      </c>
      <c r="B465" s="13" t="s">
        <v>1009</v>
      </c>
      <c r="C465" s="14" t="s">
        <v>1035</v>
      </c>
    </row>
    <row r="466" spans="1:6" x14ac:dyDescent="0.2">
      <c r="A466" s="12" t="s">
        <v>1008</v>
      </c>
      <c r="B466" s="13" t="s">
        <v>1009</v>
      </c>
      <c r="C466" s="14" t="s">
        <v>1041</v>
      </c>
    </row>
    <row r="467" spans="1:6" x14ac:dyDescent="0.2">
      <c r="A467" s="12" t="s">
        <v>1008</v>
      </c>
      <c r="B467" s="13" t="s">
        <v>33</v>
      </c>
      <c r="C467" s="14" t="s">
        <v>34</v>
      </c>
    </row>
    <row r="468" spans="1:6" x14ac:dyDescent="0.2">
      <c r="A468" s="18"/>
      <c r="B468" s="19"/>
      <c r="C468" s="19"/>
    </row>
    <row r="469" spans="1:6" x14ac:dyDescent="0.2">
      <c r="A469" s="12" t="s">
        <v>1045</v>
      </c>
      <c r="B469" s="13" t="s">
        <v>159</v>
      </c>
      <c r="C469" s="14" t="s">
        <v>109</v>
      </c>
      <c r="D469" s="7" t="str">
        <f>(B469&amp;" "&amp;C469&amp;" "&amp;B470&amp;" "&amp;C470&amp;" "&amp;B471&amp;" "&amp;C471&amp;" "&amp;B472&amp;" "&amp;C472&amp;" "&amp;B473&amp;" "&amp;C473&amp;" "&amp;B474&amp;" "&amp;C474&amp;" "&amp;B475&amp;" "&amp;C475)</f>
        <v>0.16% w/v 5-Sulfosalicylic acid dihydrate 0.16% w/v Dodecanedioic acid 0.16% w/v Hippuric acid 0.16% w/v Mellitic acid 0.16% w/v Oxalacetic acid 0.16% w/v Suberic acid 0.02 M HEPES sodium pH 6.8</v>
      </c>
      <c r="F469" s="7" t="s">
        <v>1417</v>
      </c>
    </row>
    <row r="470" spans="1:6" x14ac:dyDescent="0.2">
      <c r="A470" s="12" t="s">
        <v>1045</v>
      </c>
      <c r="B470" s="22" t="s">
        <v>159</v>
      </c>
      <c r="C470" s="14" t="s">
        <v>1010</v>
      </c>
    </row>
    <row r="471" spans="1:6" x14ac:dyDescent="0.2">
      <c r="A471" s="12" t="s">
        <v>1045</v>
      </c>
      <c r="B471" s="22" t="s">
        <v>159</v>
      </c>
      <c r="C471" s="14" t="s">
        <v>1047</v>
      </c>
    </row>
    <row r="472" spans="1:6" x14ac:dyDescent="0.2">
      <c r="A472" s="12" t="s">
        <v>1045</v>
      </c>
      <c r="B472" s="22" t="s">
        <v>159</v>
      </c>
      <c r="C472" s="14" t="s">
        <v>221</v>
      </c>
    </row>
    <row r="473" spans="1:6" x14ac:dyDescent="0.2">
      <c r="A473" s="12" t="s">
        <v>1045</v>
      </c>
      <c r="B473" s="22" t="s">
        <v>159</v>
      </c>
      <c r="C473" s="14" t="s">
        <v>1052</v>
      </c>
    </row>
    <row r="474" spans="1:6" x14ac:dyDescent="0.2">
      <c r="A474" s="12" t="s">
        <v>1045</v>
      </c>
      <c r="B474" s="22" t="s">
        <v>159</v>
      </c>
      <c r="C474" s="14" t="s">
        <v>1041</v>
      </c>
    </row>
    <row r="475" spans="1:6" x14ac:dyDescent="0.2">
      <c r="A475" s="12" t="s">
        <v>1045</v>
      </c>
      <c r="B475" s="13" t="s">
        <v>33</v>
      </c>
      <c r="C475" s="14" t="s">
        <v>34</v>
      </c>
    </row>
    <row r="476" spans="1:6" x14ac:dyDescent="0.2">
      <c r="A476" s="18"/>
      <c r="B476" s="19"/>
      <c r="C476" s="19"/>
    </row>
    <row r="477" spans="1:6" x14ac:dyDescent="0.2">
      <c r="A477" s="12" t="s">
        <v>1056</v>
      </c>
      <c r="B477" s="13" t="s">
        <v>192</v>
      </c>
      <c r="C477" s="14" t="s">
        <v>323</v>
      </c>
      <c r="D477" s="7" t="str">
        <f>(B477&amp;" "&amp;C477&amp;" "&amp;B478&amp;" "&amp;C478&amp;" "&amp;B479&amp;" "&amp;C479&amp;" "&amp;B480&amp;" "&amp;C480&amp;" "&amp;B481&amp;" "&amp;C481&amp;" "&amp;B482&amp;" "&amp;C482&amp;" "&amp;B483&amp;" "&amp;C483)</f>
        <v xml:space="preserve">0.2% w/v 2,2'-Thiodiglycolic acid 0.2% w/v Adipic acid 0.2% w/v Benzoic acid 0.2% w/v Oxalic acid anhydrous 0.2% w/v Terephthalic acid 0.02 M HEPES sodium pH 6.8  </v>
      </c>
      <c r="F477" s="7" t="s">
        <v>1418</v>
      </c>
    </row>
    <row r="478" spans="1:6" x14ac:dyDescent="0.2">
      <c r="A478" s="12" t="s">
        <v>1056</v>
      </c>
      <c r="B478" s="22" t="s">
        <v>192</v>
      </c>
      <c r="C478" s="14" t="s">
        <v>1057</v>
      </c>
    </row>
    <row r="479" spans="1:6" x14ac:dyDescent="0.2">
      <c r="A479" s="12" t="s">
        <v>1056</v>
      </c>
      <c r="B479" s="22" t="s">
        <v>192</v>
      </c>
      <c r="C479" s="14" t="s">
        <v>1063</v>
      </c>
    </row>
    <row r="480" spans="1:6" x14ac:dyDescent="0.2">
      <c r="A480" s="12" t="s">
        <v>1056</v>
      </c>
      <c r="B480" s="22" t="s">
        <v>192</v>
      </c>
      <c r="C480" s="14" t="s">
        <v>1068</v>
      </c>
    </row>
    <row r="481" spans="1:6" x14ac:dyDescent="0.2">
      <c r="A481" s="12" t="s">
        <v>1056</v>
      </c>
      <c r="B481" s="22" t="s">
        <v>192</v>
      </c>
      <c r="C481" s="14" t="s">
        <v>1073</v>
      </c>
    </row>
    <row r="482" spans="1:6" x14ac:dyDescent="0.2">
      <c r="A482" s="12" t="s">
        <v>1056</v>
      </c>
      <c r="B482" s="13" t="s">
        <v>33</v>
      </c>
      <c r="C482" s="14" t="s">
        <v>34</v>
      </c>
    </row>
    <row r="483" spans="1:6" x14ac:dyDescent="0.2">
      <c r="A483" s="18"/>
      <c r="B483" s="19"/>
      <c r="C483" s="19"/>
    </row>
    <row r="484" spans="1:6" x14ac:dyDescent="0.2">
      <c r="A484" s="12" t="s">
        <v>1078</v>
      </c>
      <c r="B484" s="13" t="s">
        <v>40</v>
      </c>
      <c r="C484" s="14" t="s">
        <v>323</v>
      </c>
      <c r="D484" s="7" t="str">
        <f>(B484&amp;" "&amp;C484&amp;" "&amp;B485&amp;" "&amp;C485&amp;" "&amp;B486&amp;" "&amp;C486&amp;" "&amp;B487&amp;" "&amp;C487&amp;" "&amp;B488&amp;" "&amp;C488)</f>
        <v>0.25% w/v 2,2'-Thiodiglycolic acid 0.25% w/v Azelaic acid 0.25% w/v Mellitic acid 0.25% w/v trans-Aconitic acid 0.02 M HEPES sodium pH 6.8</v>
      </c>
      <c r="F484" s="7" t="s">
        <v>1419</v>
      </c>
    </row>
    <row r="485" spans="1:6" x14ac:dyDescent="0.2">
      <c r="A485" s="12" t="s">
        <v>1078</v>
      </c>
      <c r="B485" s="22" t="s">
        <v>40</v>
      </c>
      <c r="C485" s="14" t="s">
        <v>292</v>
      </c>
    </row>
    <row r="486" spans="1:6" x14ac:dyDescent="0.2">
      <c r="A486" s="12" t="s">
        <v>1078</v>
      </c>
      <c r="B486" s="22" t="s">
        <v>40</v>
      </c>
      <c r="C486" s="14" t="s">
        <v>221</v>
      </c>
    </row>
    <row r="487" spans="1:6" x14ac:dyDescent="0.2">
      <c r="A487" s="12" t="s">
        <v>1078</v>
      </c>
      <c r="B487" s="22" t="s">
        <v>40</v>
      </c>
      <c r="C487" s="14" t="s">
        <v>1080</v>
      </c>
    </row>
    <row r="488" spans="1:6" x14ac:dyDescent="0.2">
      <c r="A488" s="12" t="s">
        <v>1078</v>
      </c>
      <c r="B488" s="13" t="s">
        <v>33</v>
      </c>
      <c r="C488" s="14" t="s">
        <v>34</v>
      </c>
    </row>
    <row r="489" spans="1:6" x14ac:dyDescent="0.2">
      <c r="A489" s="18"/>
      <c r="B489" s="19"/>
      <c r="C489" s="19"/>
    </row>
    <row r="490" spans="1:6" x14ac:dyDescent="0.2">
      <c r="A490" s="12" t="s">
        <v>1084</v>
      </c>
      <c r="B490" s="13" t="s">
        <v>159</v>
      </c>
      <c r="C490" s="14" t="s">
        <v>1085</v>
      </c>
      <c r="D490" s="7" t="str">
        <f>(B490&amp;" "&amp;C490&amp;" "&amp;B491&amp;" "&amp;C491&amp;" "&amp;B492&amp;" "&amp;C492&amp;" "&amp;B493&amp;" "&amp;C493&amp;" "&amp;B494&amp;" "&amp;C494&amp;" "&amp;B495&amp;" "&amp;C495&amp;" "&amp;B496&amp;" "&amp;C496)</f>
        <v>0.16% w/v 3-Indolebutyric Acid 0.16% w/v Hexadecanedioic acid 0.16% w/v Oxamic acid 0.16% w/v Pyromellitic acid 0.16% w/v Sebacic acid 0.16% w/v Suberic acid 0.02 M HEPES sodium</v>
      </c>
      <c r="F490" s="7" t="s">
        <v>1420</v>
      </c>
    </row>
    <row r="491" spans="1:6" x14ac:dyDescent="0.2">
      <c r="A491" s="12" t="s">
        <v>1084</v>
      </c>
      <c r="B491" s="22" t="s">
        <v>159</v>
      </c>
      <c r="C491" s="14" t="s">
        <v>1020</v>
      </c>
    </row>
    <row r="492" spans="1:6" x14ac:dyDescent="0.2">
      <c r="A492" s="12" t="s">
        <v>1084</v>
      </c>
      <c r="B492" s="22" t="s">
        <v>159</v>
      </c>
      <c r="C492" s="14" t="s">
        <v>1030</v>
      </c>
    </row>
    <row r="493" spans="1:6" x14ac:dyDescent="0.2">
      <c r="A493" s="12" t="s">
        <v>1084</v>
      </c>
      <c r="B493" s="22" t="s">
        <v>159</v>
      </c>
      <c r="C493" s="14" t="s">
        <v>53</v>
      </c>
    </row>
    <row r="494" spans="1:6" x14ac:dyDescent="0.2">
      <c r="A494" s="12" t="s">
        <v>1084</v>
      </c>
      <c r="B494" s="22" t="s">
        <v>159</v>
      </c>
      <c r="C494" s="14" t="s">
        <v>1035</v>
      </c>
    </row>
    <row r="495" spans="1:6" x14ac:dyDescent="0.2">
      <c r="A495" s="12" t="s">
        <v>1084</v>
      </c>
      <c r="B495" s="22" t="s">
        <v>159</v>
      </c>
      <c r="C495" s="14" t="s">
        <v>1041</v>
      </c>
    </row>
    <row r="496" spans="1:6" x14ac:dyDescent="0.2">
      <c r="A496" s="12" t="s">
        <v>1084</v>
      </c>
      <c r="B496" s="13" t="s">
        <v>33</v>
      </c>
      <c r="C496" s="14" t="s">
        <v>916</v>
      </c>
    </row>
    <row r="497" spans="1:6" x14ac:dyDescent="0.2">
      <c r="A497" s="18"/>
      <c r="B497" s="19"/>
      <c r="C497" s="19"/>
    </row>
    <row r="498" spans="1:6" x14ac:dyDescent="0.2">
      <c r="A498" s="12" t="s">
        <v>1087</v>
      </c>
      <c r="B498" s="13" t="s">
        <v>40</v>
      </c>
      <c r="C498" s="14" t="s">
        <v>255</v>
      </c>
      <c r="D498" s="7" t="str">
        <f>(B498&amp;" "&amp;C498&amp;" "&amp;B499&amp;" "&amp;C499&amp;" "&amp;B500&amp;" "&amp;C500&amp;" "&amp;B501&amp;" "&amp;C501&amp;" "&amp;B502&amp;" "&amp;C502)</f>
        <v>0.25% w/v 1,3,5-Pentanetricarboxylic acid 0.25% w/v 4-Hydroxyphenylacetic acid 0.25% w/v Benzoic acid 0.25% w/v Poly(3-hydroxybutyric acid) 0.02 M HEPES sodium pH 6.8</v>
      </c>
      <c r="F498" s="7" t="s">
        <v>1421</v>
      </c>
    </row>
    <row r="499" spans="1:6" x14ac:dyDescent="0.2">
      <c r="A499" s="12" t="s">
        <v>1087</v>
      </c>
      <c r="B499" s="22" t="s">
        <v>40</v>
      </c>
      <c r="C499" s="14" t="s">
        <v>1090</v>
      </c>
    </row>
    <row r="500" spans="1:6" x14ac:dyDescent="0.2">
      <c r="A500" s="12" t="s">
        <v>1087</v>
      </c>
      <c r="B500" s="22" t="s">
        <v>40</v>
      </c>
      <c r="C500" s="14" t="s">
        <v>1063</v>
      </c>
    </row>
    <row r="501" spans="1:6" x14ac:dyDescent="0.2">
      <c r="A501" s="12" t="s">
        <v>1087</v>
      </c>
      <c r="B501" s="22" t="s">
        <v>40</v>
      </c>
      <c r="C501" s="14" t="s">
        <v>359</v>
      </c>
    </row>
    <row r="502" spans="1:6" x14ac:dyDescent="0.2">
      <c r="A502" s="12" t="s">
        <v>1087</v>
      </c>
      <c r="B502" s="13" t="s">
        <v>33</v>
      </c>
      <c r="C502" s="14" t="s">
        <v>34</v>
      </c>
    </row>
    <row r="503" spans="1:6" x14ac:dyDescent="0.2">
      <c r="A503" s="18"/>
      <c r="B503" s="19"/>
      <c r="C503" s="19"/>
    </row>
    <row r="504" spans="1:6" x14ac:dyDescent="0.2">
      <c r="A504" s="12" t="s">
        <v>1094</v>
      </c>
      <c r="B504" s="13" t="s">
        <v>159</v>
      </c>
      <c r="C504" s="14" t="s">
        <v>1015</v>
      </c>
      <c r="D504" s="7" t="str">
        <f>(B504&amp;" "&amp;C504&amp;" "&amp;B505&amp;" "&amp;C505&amp;" "&amp;B506&amp;" "&amp;C506&amp;" "&amp;B507&amp;" "&amp;C507&amp;" "&amp;B508&amp;" "&amp;C508&amp;" "&amp;B509&amp;" "&amp;C509&amp;" "&amp;B510&amp;" "&amp;C510)</f>
        <v>0.16% w/v Glutaric acid 0.16% w/v Mellitic acid 0.16% w/v Oxalic acid anhydrous 0.16% w/v Pimelic acid 0.16% w/v Sebacic acid 0.16% w/v trans-Cinnamic acid 0.02 M HEPES sodium pH 6.8</v>
      </c>
      <c r="F504" s="7" t="s">
        <v>1422</v>
      </c>
    </row>
    <row r="505" spans="1:6" x14ac:dyDescent="0.2">
      <c r="A505" s="12" t="s">
        <v>1094</v>
      </c>
      <c r="B505" s="22" t="s">
        <v>159</v>
      </c>
      <c r="C505" s="14" t="s">
        <v>221</v>
      </c>
    </row>
    <row r="506" spans="1:6" x14ac:dyDescent="0.2">
      <c r="A506" s="12" t="s">
        <v>1094</v>
      </c>
      <c r="B506" s="22" t="s">
        <v>159</v>
      </c>
      <c r="C506" s="14" t="s">
        <v>1068</v>
      </c>
    </row>
    <row r="507" spans="1:6" x14ac:dyDescent="0.2">
      <c r="A507" s="12" t="s">
        <v>1094</v>
      </c>
      <c r="B507" s="22" t="s">
        <v>159</v>
      </c>
      <c r="C507" s="14" t="s">
        <v>603</v>
      </c>
    </row>
    <row r="508" spans="1:6" x14ac:dyDescent="0.2">
      <c r="A508" s="12" t="s">
        <v>1094</v>
      </c>
      <c r="B508" s="22" t="s">
        <v>159</v>
      </c>
      <c r="C508" s="14" t="s">
        <v>1035</v>
      </c>
    </row>
    <row r="509" spans="1:6" x14ac:dyDescent="0.2">
      <c r="A509" s="12" t="s">
        <v>1094</v>
      </c>
      <c r="B509" s="22" t="s">
        <v>159</v>
      </c>
      <c r="C509" s="14" t="s">
        <v>298</v>
      </c>
    </row>
    <row r="510" spans="1:6" x14ac:dyDescent="0.2">
      <c r="A510" s="12" t="s">
        <v>1094</v>
      </c>
      <c r="B510" s="13" t="s">
        <v>33</v>
      </c>
      <c r="C510" s="14" t="s">
        <v>34</v>
      </c>
    </row>
    <row r="511" spans="1:6" x14ac:dyDescent="0.2">
      <c r="A511" s="18"/>
      <c r="B511" s="19"/>
      <c r="C511" s="19"/>
    </row>
    <row r="512" spans="1:6" x14ac:dyDescent="0.2">
      <c r="A512" s="12" t="s">
        <v>1095</v>
      </c>
      <c r="B512" s="13" t="s">
        <v>192</v>
      </c>
      <c r="C512" s="14" t="s">
        <v>86</v>
      </c>
      <c r="D512" s="7" t="str">
        <f>(B512&amp;" "&amp;C512&amp;" "&amp;B513&amp;" "&amp;C513&amp;" "&amp;B514&amp;" "&amp;C514&amp;" "&amp;B515&amp;" "&amp;C515&amp;" "&amp;B516&amp;" "&amp;C516&amp;" "&amp;B517&amp;" "&amp;C517&amp;" "&amp;B518&amp;" "&amp;C518)</f>
        <v xml:space="preserve">0.2% w/v 4-Aminobenzoic acid 0.2% w/v Azelaic acid 0.2% w/v o-Sulfobenzoic acid monoammonium salt 0.2% w/v p-Coumaric acid 0.2% w/v Sodium 4-aminosalicylate dihydrate 0.02 M HEPES sodium pH 6.8  </v>
      </c>
      <c r="F512" s="7" t="s">
        <v>1423</v>
      </c>
    </row>
    <row r="513" spans="1:6" x14ac:dyDescent="0.2">
      <c r="A513" s="12" t="s">
        <v>1095</v>
      </c>
      <c r="B513" s="22" t="s">
        <v>192</v>
      </c>
      <c r="C513" s="14" t="s">
        <v>292</v>
      </c>
    </row>
    <row r="514" spans="1:6" x14ac:dyDescent="0.2">
      <c r="A514" s="12" t="s">
        <v>1095</v>
      </c>
      <c r="B514" s="22" t="s">
        <v>192</v>
      </c>
      <c r="C514" s="14" t="s">
        <v>617</v>
      </c>
    </row>
    <row r="515" spans="1:6" x14ac:dyDescent="0.2">
      <c r="A515" s="12" t="s">
        <v>1095</v>
      </c>
      <c r="B515" s="22" t="s">
        <v>192</v>
      </c>
      <c r="C515" s="14" t="s">
        <v>347</v>
      </c>
    </row>
    <row r="516" spans="1:6" x14ac:dyDescent="0.2">
      <c r="A516" s="12" t="s">
        <v>1095</v>
      </c>
      <c r="B516" s="22" t="s">
        <v>192</v>
      </c>
      <c r="C516" s="14" t="s">
        <v>622</v>
      </c>
    </row>
    <row r="517" spans="1:6" x14ac:dyDescent="0.2">
      <c r="A517" s="12" t="s">
        <v>1095</v>
      </c>
      <c r="B517" s="13" t="s">
        <v>33</v>
      </c>
      <c r="C517" s="14" t="s">
        <v>34</v>
      </c>
    </row>
    <row r="518" spans="1:6" x14ac:dyDescent="0.2">
      <c r="A518" s="18"/>
      <c r="B518" s="19"/>
      <c r="C518" s="19"/>
    </row>
    <row r="519" spans="1:6" x14ac:dyDescent="0.2">
      <c r="A519" s="12" t="s">
        <v>1096</v>
      </c>
      <c r="B519" s="13" t="s">
        <v>159</v>
      </c>
      <c r="C519" s="14" t="s">
        <v>284</v>
      </c>
      <c r="D519" s="7" t="str">
        <f>(B519&amp;" "&amp;C519&amp;" "&amp;B520&amp;" "&amp;C520&amp;" "&amp;B521&amp;" "&amp;C521&amp;" "&amp;B522&amp;" "&amp;C522&amp;" "&amp;B523&amp;" "&amp;C523&amp;" "&amp;B524&amp;" "&amp;C524&amp;" "&amp;B525&amp;" "&amp;C525)</f>
        <v>0.16% w/v 3-Aminobenzenesulfonic acid 0.16% w/v 3-Aminobenzoic acid 0.16% w/v Hippuric acid 0.16% w/v Oxalacetic acid 0.16% w/v Salicylic acid 0.16% w/v Trimesic acid 0.02 M HEPES sodium pH 6.8</v>
      </c>
      <c r="F519" s="7" t="s">
        <v>1424</v>
      </c>
    </row>
    <row r="520" spans="1:6" x14ac:dyDescent="0.2">
      <c r="A520" s="12" t="s">
        <v>1096</v>
      </c>
      <c r="B520" s="22" t="s">
        <v>159</v>
      </c>
      <c r="C520" s="14" t="s">
        <v>330</v>
      </c>
    </row>
    <row r="521" spans="1:6" x14ac:dyDescent="0.2">
      <c r="A521" s="12" t="s">
        <v>1096</v>
      </c>
      <c r="B521" s="22" t="s">
        <v>159</v>
      </c>
      <c r="C521" s="14" t="s">
        <v>1047</v>
      </c>
    </row>
    <row r="522" spans="1:6" x14ac:dyDescent="0.2">
      <c r="A522" s="12" t="s">
        <v>1096</v>
      </c>
      <c r="B522" s="22" t="s">
        <v>159</v>
      </c>
      <c r="C522" s="14" t="s">
        <v>1052</v>
      </c>
    </row>
    <row r="523" spans="1:6" x14ac:dyDescent="0.2">
      <c r="A523" s="12" t="s">
        <v>1096</v>
      </c>
      <c r="B523" s="22" t="s">
        <v>159</v>
      </c>
      <c r="C523" s="14" t="s">
        <v>92</v>
      </c>
    </row>
    <row r="524" spans="1:6" x14ac:dyDescent="0.2">
      <c r="A524" s="12" t="s">
        <v>1096</v>
      </c>
      <c r="B524" s="22" t="s">
        <v>159</v>
      </c>
      <c r="C524" s="14" t="s">
        <v>98</v>
      </c>
    </row>
    <row r="525" spans="1:6" x14ac:dyDescent="0.2">
      <c r="A525" s="12" t="s">
        <v>1096</v>
      </c>
      <c r="B525" s="13" t="s">
        <v>33</v>
      </c>
      <c r="C525" s="14" t="s">
        <v>34</v>
      </c>
    </row>
    <row r="526" spans="1:6" x14ac:dyDescent="0.2">
      <c r="A526" s="18"/>
      <c r="B526" s="19"/>
      <c r="C526" s="19"/>
    </row>
    <row r="527" spans="1:6" x14ac:dyDescent="0.2">
      <c r="A527" s="12" t="s">
        <v>1097</v>
      </c>
      <c r="B527" s="13" t="s">
        <v>192</v>
      </c>
      <c r="C527" s="14" t="s">
        <v>305</v>
      </c>
      <c r="D527" s="7" t="str">
        <f>(B527&amp;" "&amp;C527&amp;" "&amp;B528&amp;" "&amp;C528&amp;" "&amp;B529&amp;" "&amp;C529&amp;" "&amp;B530&amp;" "&amp;C530&amp;" "&amp;B531&amp;" "&amp;C531&amp;" "&amp;B532&amp;" "&amp;C532&amp;" "&amp;B533&amp;" "&amp;C533)</f>
        <v xml:space="preserve">0.2% w/v 2-Aminobenzenesulfonic acid 0.2% w/v 3-Indolebutyric acid 0.2% w/v 4-Hydroxyphenylacetic acid 0.2% w/v Barbituric acid 0.2% w/v Terephthalic acid 0.02 M HEPES sodium pH 6.8  </v>
      </c>
      <c r="F527" s="7" t="s">
        <v>1425</v>
      </c>
    </row>
    <row r="528" spans="1:6" x14ac:dyDescent="0.2">
      <c r="A528" s="12" t="s">
        <v>1097</v>
      </c>
      <c r="B528" s="22" t="s">
        <v>192</v>
      </c>
      <c r="C528" s="14" t="s">
        <v>701</v>
      </c>
    </row>
    <row r="529" spans="1:6" x14ac:dyDescent="0.2">
      <c r="A529" s="12" t="s">
        <v>1097</v>
      </c>
      <c r="B529" s="22" t="s">
        <v>192</v>
      </c>
      <c r="C529" s="14" t="s">
        <v>1090</v>
      </c>
    </row>
    <row r="530" spans="1:6" x14ac:dyDescent="0.2">
      <c r="A530" s="12" t="s">
        <v>1097</v>
      </c>
      <c r="B530" s="22" t="s">
        <v>192</v>
      </c>
      <c r="C530" s="14" t="s">
        <v>990</v>
      </c>
    </row>
    <row r="531" spans="1:6" x14ac:dyDescent="0.2">
      <c r="A531" s="12" t="s">
        <v>1097</v>
      </c>
      <c r="B531" s="22" t="s">
        <v>192</v>
      </c>
      <c r="C531" s="14" t="s">
        <v>1073</v>
      </c>
    </row>
    <row r="532" spans="1:6" x14ac:dyDescent="0.2">
      <c r="A532" s="12" t="s">
        <v>1097</v>
      </c>
      <c r="B532" s="13" t="s">
        <v>33</v>
      </c>
      <c r="C532" s="14" t="s">
        <v>34</v>
      </c>
    </row>
    <row r="533" spans="1:6" x14ac:dyDescent="0.2">
      <c r="A533" s="18"/>
      <c r="B533" s="19"/>
      <c r="C533" s="19"/>
    </row>
    <row r="534" spans="1:6" x14ac:dyDescent="0.2">
      <c r="A534" s="12" t="s">
        <v>1099</v>
      </c>
      <c r="B534" s="13" t="s">
        <v>192</v>
      </c>
      <c r="C534" s="14" t="s">
        <v>317</v>
      </c>
      <c r="D534" s="7" t="str">
        <f>(B534&amp;" "&amp;C534&amp;" "&amp;B535&amp;" "&amp;C535&amp;" "&amp;B536&amp;" "&amp;C536&amp;" "&amp;B537&amp;" "&amp;C537&amp;" "&amp;B538&amp;" "&amp;C538&amp;" "&amp;B539&amp;" "&amp;C539&amp;" "&amp;B540&amp;" "&amp;C540)</f>
        <v xml:space="preserve">0.2% w/v 1,4-Cyclohexanedicarboxylic acid 0.2% w/v 2,5-Pyridinedicarboxylic acid 0.2% w/v Glutaric acid 0.2% w/v trans-1,2-Cyclohexanedicarboxylic acid 0.2% w/v trans-Aconitic acid 0.02 M HEPES sodium pH 6.8  </v>
      </c>
      <c r="F534" s="7" t="s">
        <v>1426</v>
      </c>
    </row>
    <row r="535" spans="1:6" x14ac:dyDescent="0.2">
      <c r="A535" s="12" t="s">
        <v>1099</v>
      </c>
      <c r="B535" s="22" t="s">
        <v>192</v>
      </c>
      <c r="C535" s="14" t="s">
        <v>22</v>
      </c>
    </row>
    <row r="536" spans="1:6" x14ac:dyDescent="0.2">
      <c r="A536" s="12" t="s">
        <v>1099</v>
      </c>
      <c r="B536" s="22" t="s">
        <v>192</v>
      </c>
      <c r="C536" s="14" t="s">
        <v>1015</v>
      </c>
    </row>
    <row r="537" spans="1:6" x14ac:dyDescent="0.2">
      <c r="A537" s="12" t="s">
        <v>1099</v>
      </c>
      <c r="B537" s="22" t="s">
        <v>192</v>
      </c>
      <c r="C537" s="14" t="s">
        <v>707</v>
      </c>
    </row>
    <row r="538" spans="1:6" x14ac:dyDescent="0.2">
      <c r="A538" s="12" t="s">
        <v>1099</v>
      </c>
      <c r="B538" s="22" t="s">
        <v>192</v>
      </c>
      <c r="C538" s="14" t="s">
        <v>1080</v>
      </c>
    </row>
    <row r="539" spans="1:6" x14ac:dyDescent="0.2">
      <c r="A539" s="12" t="s">
        <v>1099</v>
      </c>
      <c r="B539" s="13" t="s">
        <v>33</v>
      </c>
      <c r="C539" s="14" t="s">
        <v>34</v>
      </c>
    </row>
    <row r="540" spans="1:6" x14ac:dyDescent="0.2">
      <c r="A540" s="18"/>
      <c r="B540" s="19"/>
      <c r="C540" s="19"/>
    </row>
    <row r="541" spans="1:6" x14ac:dyDescent="0.2">
      <c r="A541" s="12" t="s">
        <v>1100</v>
      </c>
      <c r="B541" s="14" t="s">
        <v>1101</v>
      </c>
      <c r="C541" s="14" t="s">
        <v>1102</v>
      </c>
      <c r="D541" s="7" t="str">
        <f>(B541&amp;" "&amp;C541&amp;" "&amp;B542&amp;" "&amp;C542)</f>
        <v>10% v/v TACSIMATE pH 7.0 0.02 M HEPES sodium</v>
      </c>
      <c r="F541" s="7" t="s">
        <v>1427</v>
      </c>
    </row>
    <row r="542" spans="1:6" x14ac:dyDescent="0.2">
      <c r="A542" s="12" t="s">
        <v>1100</v>
      </c>
      <c r="B542" s="13" t="s">
        <v>33</v>
      </c>
      <c r="C542" s="14" t="s">
        <v>916</v>
      </c>
    </row>
    <row r="543" spans="1:6" x14ac:dyDescent="0.2">
      <c r="A543" s="18"/>
      <c r="B543" s="19"/>
      <c r="C543" s="19"/>
    </row>
    <row r="544" spans="1:6" x14ac:dyDescent="0.2">
      <c r="A544" s="12" t="s">
        <v>1103</v>
      </c>
      <c r="B544" s="13" t="s">
        <v>192</v>
      </c>
      <c r="C544" s="14" t="s">
        <v>1104</v>
      </c>
      <c r="D544" s="7" t="str">
        <f>(B544&amp;" "&amp;C544&amp;" "&amp;B545&amp;" "&amp;C545&amp;" "&amp;B546&amp;" "&amp;C546&amp;" "&amp;B547&amp;" "&amp;C547&amp;" "&amp;B548&amp;" "&amp;C548&amp;" "&amp;B549&amp;" "&amp;C549&amp;" "&amp;B550&amp;" "&amp;C550)</f>
        <v xml:space="preserve">0.2% w/v Benzenephosphonic acid 0.2% w/v Gallic acid monohydrate 0.2% w/v Melatonin 0.2% w/v N-(2-carboxyethyl)-iminodiacetic acid 0.2% w/v Trimellitic acid 0.02 M HEPES sodium pH 6.8  </v>
      </c>
      <c r="F544" s="7" t="s">
        <v>1428</v>
      </c>
    </row>
    <row r="545" spans="1:6" x14ac:dyDescent="0.2">
      <c r="A545" s="12" t="s">
        <v>1103</v>
      </c>
      <c r="B545" s="22" t="s">
        <v>192</v>
      </c>
      <c r="C545" s="14" t="s">
        <v>1162</v>
      </c>
    </row>
    <row r="546" spans="1:6" x14ac:dyDescent="0.2">
      <c r="A546" s="12" t="s">
        <v>1103</v>
      </c>
      <c r="B546" s="22" t="s">
        <v>192</v>
      </c>
      <c r="C546" s="14" t="s">
        <v>1109</v>
      </c>
    </row>
    <row r="547" spans="1:6" x14ac:dyDescent="0.2">
      <c r="A547" s="12" t="s">
        <v>1103</v>
      </c>
      <c r="B547" s="22" t="s">
        <v>192</v>
      </c>
      <c r="C547" s="14" t="s">
        <v>1114</v>
      </c>
    </row>
    <row r="548" spans="1:6" x14ac:dyDescent="0.2">
      <c r="A548" s="12" t="s">
        <v>1103</v>
      </c>
      <c r="B548" s="22" t="s">
        <v>192</v>
      </c>
      <c r="C548" s="14" t="s">
        <v>1118</v>
      </c>
    </row>
    <row r="549" spans="1:6" x14ac:dyDescent="0.2">
      <c r="A549" s="12" t="s">
        <v>1103</v>
      </c>
      <c r="B549" s="13" t="s">
        <v>33</v>
      </c>
      <c r="C549" s="14" t="s">
        <v>34</v>
      </c>
    </row>
    <row r="550" spans="1:6" x14ac:dyDescent="0.2">
      <c r="A550" s="18"/>
      <c r="B550" s="19"/>
      <c r="C550" s="19"/>
    </row>
    <row r="551" spans="1:6" x14ac:dyDescent="0.2">
      <c r="A551" s="12" t="s">
        <v>1122</v>
      </c>
      <c r="B551" s="13" t="s">
        <v>192</v>
      </c>
      <c r="C551" s="14" t="s">
        <v>954</v>
      </c>
      <c r="D551" s="7" t="str">
        <f>(B551&amp;" "&amp;C551&amp;" "&amp;B552&amp;" "&amp;C552&amp;" "&amp;B553&amp;" "&amp;C553&amp;" "&amp;B554&amp;" "&amp;C554&amp;" "&amp;B555&amp;" "&amp;C555&amp;" "&amp;B556&amp;" "&amp;C556&amp;" "&amp;B557&amp;" "&amp;C557)</f>
        <v xml:space="preserve">0.2% w/v 1,3-Propanediol 0.2% w/v D-3-Phosphoglyceric acid disodium salt 0.2% w/v Gly-gly 0.2% w/v Glycerol phosphate disodium salt hydrate 0.2% w/v Maleic acid 0.02 M HEPES sodium pH 6.8  </v>
      </c>
      <c r="F551" s="7" t="s">
        <v>1429</v>
      </c>
    </row>
    <row r="552" spans="1:6" x14ac:dyDescent="0.2">
      <c r="A552" s="12" t="s">
        <v>1122</v>
      </c>
      <c r="B552" s="22" t="s">
        <v>192</v>
      </c>
      <c r="C552" s="14" t="s">
        <v>1133</v>
      </c>
    </row>
    <row r="553" spans="1:6" x14ac:dyDescent="0.2">
      <c r="A553" s="12" t="s">
        <v>1122</v>
      </c>
      <c r="B553" s="22" t="s">
        <v>192</v>
      </c>
      <c r="C553" s="14" t="s">
        <v>66</v>
      </c>
    </row>
    <row r="554" spans="1:6" x14ac:dyDescent="0.2">
      <c r="A554" s="12" t="s">
        <v>1122</v>
      </c>
      <c r="B554" s="22" t="s">
        <v>192</v>
      </c>
      <c r="C554" s="14" t="s">
        <v>918</v>
      </c>
    </row>
    <row r="555" spans="1:6" x14ac:dyDescent="0.2">
      <c r="A555" s="12" t="s">
        <v>1122</v>
      </c>
      <c r="B555" s="22" t="s">
        <v>192</v>
      </c>
      <c r="C555" s="14" t="s">
        <v>1024</v>
      </c>
    </row>
    <row r="556" spans="1:6" x14ac:dyDescent="0.2">
      <c r="A556" s="12" t="s">
        <v>1122</v>
      </c>
      <c r="B556" s="13" t="s">
        <v>33</v>
      </c>
      <c r="C556" s="14" t="s">
        <v>34</v>
      </c>
    </row>
    <row r="557" spans="1:6" x14ac:dyDescent="0.2">
      <c r="A557" s="18"/>
      <c r="B557" s="19"/>
      <c r="C557" s="19"/>
    </row>
    <row r="558" spans="1:6" x14ac:dyDescent="0.2">
      <c r="A558" s="12" t="s">
        <v>1127</v>
      </c>
      <c r="B558" s="13" t="s">
        <v>192</v>
      </c>
      <c r="C558" s="14" t="s">
        <v>476</v>
      </c>
      <c r="D558" s="7" t="str">
        <f>(B558&amp;" "&amp;C558&amp;" "&amp;B559&amp;" "&amp;C559&amp;" "&amp;B560&amp;" "&amp;C560&amp;" "&amp;B561&amp;" "&amp;C561&amp;" "&amp;B562&amp;" "&amp;C562&amp;" "&amp;B563&amp;" "&amp;C563&amp;" "&amp;B564&amp;" "&amp;C564)</f>
        <v xml:space="preserve">0.2% w/v Ala-ala 0.2% w/v Ala-gly  0.2% w/v Gly-asp 0.2% w/v Gly-phe 0.2% w/v Ser-glu 0.02 M HEPES sodium pH 6.8  </v>
      </c>
      <c r="F558" s="7" t="s">
        <v>1430</v>
      </c>
    </row>
    <row r="559" spans="1:6" x14ac:dyDescent="0.2">
      <c r="A559" s="12" t="s">
        <v>1127</v>
      </c>
      <c r="B559" s="22" t="s">
        <v>192</v>
      </c>
      <c r="C559" s="14" t="s">
        <v>444</v>
      </c>
    </row>
    <row r="560" spans="1:6" x14ac:dyDescent="0.2">
      <c r="A560" s="12" t="s">
        <v>1127</v>
      </c>
      <c r="B560" s="22" t="s">
        <v>192</v>
      </c>
      <c r="C560" s="14" t="s">
        <v>461</v>
      </c>
    </row>
    <row r="561" spans="1:6" x14ac:dyDescent="0.2">
      <c r="A561" s="12" t="s">
        <v>1127</v>
      </c>
      <c r="B561" s="22" t="s">
        <v>192</v>
      </c>
      <c r="C561" s="14" t="s">
        <v>493</v>
      </c>
    </row>
    <row r="562" spans="1:6" x14ac:dyDescent="0.2">
      <c r="A562" s="12" t="s">
        <v>1127</v>
      </c>
      <c r="B562" s="22" t="s">
        <v>192</v>
      </c>
      <c r="C562" s="14" t="s">
        <v>484</v>
      </c>
    </row>
    <row r="563" spans="1:6" x14ac:dyDescent="0.2">
      <c r="A563" s="12" t="s">
        <v>1127</v>
      </c>
      <c r="B563" s="13" t="s">
        <v>33</v>
      </c>
      <c r="C563" s="14" t="s">
        <v>34</v>
      </c>
    </row>
    <row r="564" spans="1:6" x14ac:dyDescent="0.2">
      <c r="A564" s="18"/>
      <c r="B564" s="19"/>
      <c r="C564" s="19"/>
    </row>
    <row r="565" spans="1:6" x14ac:dyDescent="0.2">
      <c r="A565" s="12" t="s">
        <v>1128</v>
      </c>
      <c r="B565" s="13" t="s">
        <v>192</v>
      </c>
      <c r="C565" s="14" t="s">
        <v>27</v>
      </c>
      <c r="D565" s="7" t="str">
        <f>(B565&amp;" "&amp;C565&amp;" "&amp;B566&amp;" "&amp;C566&amp;" "&amp;B567&amp;" "&amp;C567&amp;" "&amp;B568&amp;" "&amp;C568&amp;" "&amp;B569&amp;" "&amp;C569&amp;" "&amp;B570&amp;" "&amp;C570&amp;" "&amp;B571&amp;" "&amp;C571)</f>
        <v xml:space="preserve">0.2% w/v 3,5-Dinitrosalicylic acid 0.2% w/v 4-Aminobenzoic acid 0.2% w/v Benzamidine hydrochloride 0.2% w/v Hexamminecobalt(III) chloride 0.2% w/v Mellitic acid 0.02 M HEPES sodium pH 6.8  </v>
      </c>
      <c r="F565" s="7" t="s">
        <v>1431</v>
      </c>
    </row>
    <row r="566" spans="1:6" x14ac:dyDescent="0.2">
      <c r="A566" s="12" t="s">
        <v>1128</v>
      </c>
      <c r="B566" s="22" t="s">
        <v>192</v>
      </c>
      <c r="C566" s="14" t="s">
        <v>86</v>
      </c>
    </row>
    <row r="567" spans="1:6" x14ac:dyDescent="0.2">
      <c r="A567" s="12" t="s">
        <v>1128</v>
      </c>
      <c r="B567" s="22" t="s">
        <v>192</v>
      </c>
      <c r="C567" s="14" t="s">
        <v>402</v>
      </c>
    </row>
    <row r="568" spans="1:6" x14ac:dyDescent="0.2">
      <c r="A568" s="12" t="s">
        <v>1128</v>
      </c>
      <c r="B568" s="22" t="s">
        <v>192</v>
      </c>
      <c r="C568" s="14" t="s">
        <v>1129</v>
      </c>
    </row>
    <row r="569" spans="1:6" x14ac:dyDescent="0.2">
      <c r="A569" s="12" t="s">
        <v>1128</v>
      </c>
      <c r="B569" s="22" t="s">
        <v>192</v>
      </c>
      <c r="C569" s="14" t="s">
        <v>221</v>
      </c>
    </row>
    <row r="570" spans="1:6" x14ac:dyDescent="0.2">
      <c r="A570" s="12" t="s">
        <v>1128</v>
      </c>
      <c r="B570" s="13" t="s">
        <v>33</v>
      </c>
      <c r="C570" s="14" t="s">
        <v>34</v>
      </c>
    </row>
    <row r="571" spans="1:6" x14ac:dyDescent="0.2">
      <c r="A571" s="18"/>
      <c r="B571" s="19"/>
      <c r="C571" s="19"/>
    </row>
    <row r="572" spans="1:6" x14ac:dyDescent="0.2">
      <c r="A572" s="12" t="s">
        <v>1130</v>
      </c>
      <c r="B572" s="13" t="s">
        <v>159</v>
      </c>
      <c r="C572" s="14" t="s">
        <v>869</v>
      </c>
      <c r="D572" s="7" t="str">
        <f>(B572&amp;" "&amp;C572&amp;" "&amp;B573&amp;" "&amp;C573&amp;" "&amp;B574&amp;" "&amp;C574&amp;" "&amp;B575&amp;" "&amp;C575&amp;" "&amp;B576&amp;" "&amp;C576&amp;" "&amp;B577&amp;" "&amp;C577&amp;" "&amp;B578&amp;" "&amp;C578)</f>
        <v>0.16% w/v 1,4-Diaminobutane 0.16% w/v 1,8-Diaminooctane 0.16% w/v Cadaverine 0.16% w/v Cystamine dihydrochloride 0.16% w/v Spermidine 0.16% w/v Spermine 0.02 M HEPES sodium pH 6.8</v>
      </c>
      <c r="F572" s="7" t="s">
        <v>1432</v>
      </c>
    </row>
    <row r="573" spans="1:6" x14ac:dyDescent="0.2">
      <c r="A573" s="12" t="s">
        <v>1130</v>
      </c>
      <c r="B573" s="22" t="s">
        <v>159</v>
      </c>
      <c r="C573" s="14" t="s">
        <v>882</v>
      </c>
    </row>
    <row r="574" spans="1:6" x14ac:dyDescent="0.2">
      <c r="A574" s="12" t="s">
        <v>1130</v>
      </c>
      <c r="B574" s="22" t="s">
        <v>159</v>
      </c>
      <c r="C574" s="14" t="s">
        <v>887</v>
      </c>
    </row>
    <row r="575" spans="1:6" x14ac:dyDescent="0.2">
      <c r="A575" s="12" t="s">
        <v>1130</v>
      </c>
      <c r="B575" s="22" t="s">
        <v>159</v>
      </c>
      <c r="C575" s="14" t="s">
        <v>727</v>
      </c>
    </row>
    <row r="576" spans="1:6" x14ac:dyDescent="0.2">
      <c r="A576" s="12" t="s">
        <v>1130</v>
      </c>
      <c r="B576" s="22" t="s">
        <v>159</v>
      </c>
      <c r="C576" s="14" t="s">
        <v>901</v>
      </c>
    </row>
    <row r="577" spans="1:6" x14ac:dyDescent="0.2">
      <c r="A577" s="12" t="s">
        <v>1130</v>
      </c>
      <c r="B577" s="22" t="s">
        <v>159</v>
      </c>
      <c r="C577" s="14" t="s">
        <v>733</v>
      </c>
    </row>
    <row r="578" spans="1:6" x14ac:dyDescent="0.2">
      <c r="A578" s="12" t="s">
        <v>1130</v>
      </c>
      <c r="B578" s="13" t="s">
        <v>33</v>
      </c>
      <c r="C578" s="14" t="s">
        <v>34</v>
      </c>
    </row>
    <row r="579" spans="1:6" x14ac:dyDescent="0.2">
      <c r="A579" s="18"/>
      <c r="B579" s="19"/>
      <c r="C579" s="19"/>
    </row>
    <row r="580" spans="1:6" x14ac:dyDescent="0.2">
      <c r="A580" s="12" t="s">
        <v>1131</v>
      </c>
      <c r="B580" s="13" t="s">
        <v>159</v>
      </c>
      <c r="C580" s="14" t="s">
        <v>925</v>
      </c>
      <c r="D580" s="7" t="str">
        <f>(B580&amp;" "&amp;C580&amp;" "&amp;B581&amp;" "&amp;C581&amp;" "&amp;B582&amp;" "&amp;C582&amp;" "&amp;B583&amp;" "&amp;C583&amp;" "&amp;B584&amp;" "&amp;C584&amp;" "&amp;B585&amp;" "&amp;C585&amp;" "&amp;B586&amp;" "&amp;C586)</f>
        <v>0.16% w/v 4-Aminobutyric acid 0.16% w/v 6-Aminohexanoic acid 0.16% w/v Oxamic acid 0.16% w/v Sulfanilic acid 0.16% w/v Trimesic acid 0.16% w/v β-Alanine 0.02 M HEPES sodium pH 6.8</v>
      </c>
      <c r="F580" s="7" t="s">
        <v>1433</v>
      </c>
    </row>
    <row r="581" spans="1:6" x14ac:dyDescent="0.2">
      <c r="A581" s="12" t="s">
        <v>1131</v>
      </c>
      <c r="B581" s="22" t="s">
        <v>159</v>
      </c>
      <c r="C581" s="14" t="s">
        <v>931</v>
      </c>
    </row>
    <row r="582" spans="1:6" x14ac:dyDescent="0.2">
      <c r="A582" s="12" t="s">
        <v>1131</v>
      </c>
      <c r="B582" s="22" t="s">
        <v>159</v>
      </c>
      <c r="C582" s="14" t="s">
        <v>1030</v>
      </c>
    </row>
    <row r="583" spans="1:6" x14ac:dyDescent="0.2">
      <c r="A583" s="12" t="s">
        <v>1131</v>
      </c>
      <c r="B583" s="22" t="s">
        <v>159</v>
      </c>
      <c r="C583" s="14" t="s">
        <v>376</v>
      </c>
    </row>
    <row r="584" spans="1:6" x14ac:dyDescent="0.2">
      <c r="A584" s="12" t="s">
        <v>1131</v>
      </c>
      <c r="B584" s="22" t="s">
        <v>159</v>
      </c>
      <c r="C584" s="14" t="s">
        <v>98</v>
      </c>
    </row>
    <row r="585" spans="1:6" x14ac:dyDescent="0.2">
      <c r="A585" s="12" t="s">
        <v>1131</v>
      </c>
      <c r="B585" s="22" t="s">
        <v>159</v>
      </c>
      <c r="C585" s="14" t="s">
        <v>938</v>
      </c>
    </row>
    <row r="586" spans="1:6" x14ac:dyDescent="0.2">
      <c r="A586" s="12" t="s">
        <v>1131</v>
      </c>
      <c r="B586" s="13" t="s">
        <v>33</v>
      </c>
      <c r="C586" s="14" t="s">
        <v>34</v>
      </c>
    </row>
    <row r="587" spans="1:6" x14ac:dyDescent="0.2">
      <c r="A587" s="18"/>
      <c r="B587" s="19"/>
      <c r="C587" s="19"/>
    </row>
    <row r="588" spans="1:6" x14ac:dyDescent="0.2">
      <c r="A588" s="12" t="s">
        <v>1132</v>
      </c>
      <c r="B588" s="13" t="s">
        <v>159</v>
      </c>
      <c r="C588" s="14" t="s">
        <v>1133</v>
      </c>
      <c r="D588" s="7" t="str">
        <f>(B588&amp;" "&amp;C588&amp;" "&amp;B589&amp;" "&amp;C589&amp;" "&amp;B590&amp;" "&amp;C590&amp;" "&amp;B591&amp;" "&amp;C591&amp;" "&amp;B592&amp;" "&amp;C592&amp;" "&amp;B593&amp;" "&amp;C593&amp;" "&amp;B594&amp;" "&amp;C594)</f>
        <v>0.16% w/v D-3-Phosphoglyceric acid disodium salt 0.16% w/v D-Fructose 1,6-bisphosphate trisodium salt hydrate 0.16% w/v D-Glucose 6-phosphate sodium salt 0.16% w/v L-O-Phosphoserine 0.16% w/v O-Phospho-L-tyrosine 0.16% w/v Phytic acid sodium salt hydrate 0.02 M HEPES sodium</v>
      </c>
      <c r="F588" s="7" t="s">
        <v>1434</v>
      </c>
    </row>
    <row r="589" spans="1:6" x14ac:dyDescent="0.2">
      <c r="A589" s="12" t="s">
        <v>1132</v>
      </c>
      <c r="B589" s="22" t="s">
        <v>159</v>
      </c>
      <c r="C589" s="14" t="s">
        <v>1172</v>
      </c>
    </row>
    <row r="590" spans="1:6" x14ac:dyDescent="0.2">
      <c r="A590" s="12" t="s">
        <v>1132</v>
      </c>
      <c r="B590" s="22" t="s">
        <v>159</v>
      </c>
      <c r="C590" s="14" t="s">
        <v>1153</v>
      </c>
    </row>
    <row r="591" spans="1:6" x14ac:dyDescent="0.2">
      <c r="A591" s="12" t="s">
        <v>1132</v>
      </c>
      <c r="B591" s="22" t="s">
        <v>159</v>
      </c>
      <c r="C591" s="14" t="s">
        <v>392</v>
      </c>
    </row>
    <row r="592" spans="1:6" x14ac:dyDescent="0.2">
      <c r="A592" s="12" t="s">
        <v>1132</v>
      </c>
      <c r="B592" s="22" t="s">
        <v>159</v>
      </c>
      <c r="C592" s="14" t="s">
        <v>396</v>
      </c>
    </row>
    <row r="593" spans="1:6" x14ac:dyDescent="0.2">
      <c r="A593" s="12" t="s">
        <v>1132</v>
      </c>
      <c r="B593" s="22" t="s">
        <v>159</v>
      </c>
      <c r="C593" s="14" t="s">
        <v>908</v>
      </c>
    </row>
    <row r="594" spans="1:6" x14ac:dyDescent="0.2">
      <c r="A594" s="12" t="s">
        <v>1132</v>
      </c>
      <c r="B594" s="13" t="s">
        <v>33</v>
      </c>
      <c r="C594" s="14" t="s">
        <v>916</v>
      </c>
    </row>
    <row r="595" spans="1:6" x14ac:dyDescent="0.2">
      <c r="A595" s="18"/>
      <c r="B595" s="19"/>
      <c r="C595" s="19"/>
    </row>
    <row r="596" spans="1:6" x14ac:dyDescent="0.2">
      <c r="A596" s="12" t="s">
        <v>1138</v>
      </c>
      <c r="B596" s="13" t="s">
        <v>1139</v>
      </c>
      <c r="C596" s="14" t="s">
        <v>255</v>
      </c>
      <c r="D596" s="7" t="str">
        <f>(B596&amp;" "&amp;C596&amp;" "&amp;B597&amp;" "&amp;C597&amp;" "&amp;B598&amp;" "&amp;C598&amp;" "&amp;B599&amp;" "&amp;C599&amp;" "&amp;B600&amp;" "&amp;C600&amp;" "&amp;B601&amp;" "&amp;C601&amp;" "&amp;B602&amp;" "&amp;C602&amp;" "&amp;B603&amp;" "&amp;C603&amp;" "&amp;B604&amp;" "&amp;C604)</f>
        <v>0.0625% w/v 1,3,5-Pentanetricarboxylic acid 0.0625% w/v Azelaic acid 0.0625% w/v Dodecanedioic acid 0.0625% w/v Glutaric acid 0.0625% w/v Hexadecanedioic acid 0.0625% w/v Pimelic acid 0.0625% w/v Sebacic acid 0.0625% w/v Suberic acid 0.02 M HEPES sodium pH 6.8</v>
      </c>
      <c r="F596" s="7" t="s">
        <v>1435</v>
      </c>
    </row>
    <row r="597" spans="1:6" x14ac:dyDescent="0.2">
      <c r="A597" s="12" t="s">
        <v>1138</v>
      </c>
      <c r="B597" s="13" t="s">
        <v>1139</v>
      </c>
      <c r="C597" s="14" t="s">
        <v>292</v>
      </c>
    </row>
    <row r="598" spans="1:6" x14ac:dyDescent="0.2">
      <c r="A598" s="12" t="s">
        <v>1138</v>
      </c>
      <c r="B598" s="13" t="s">
        <v>1139</v>
      </c>
      <c r="C598" s="14" t="s">
        <v>1010</v>
      </c>
    </row>
    <row r="599" spans="1:6" x14ac:dyDescent="0.2">
      <c r="A599" s="12" t="s">
        <v>1138</v>
      </c>
      <c r="B599" s="13" t="s">
        <v>1139</v>
      </c>
      <c r="C599" s="14" t="s">
        <v>1015</v>
      </c>
    </row>
    <row r="600" spans="1:6" x14ac:dyDescent="0.2">
      <c r="A600" s="12" t="s">
        <v>1138</v>
      </c>
      <c r="B600" s="13" t="s">
        <v>1139</v>
      </c>
      <c r="C600" s="14" t="s">
        <v>1020</v>
      </c>
    </row>
    <row r="601" spans="1:6" x14ac:dyDescent="0.2">
      <c r="A601" s="12" t="s">
        <v>1138</v>
      </c>
      <c r="B601" s="13" t="s">
        <v>1139</v>
      </c>
      <c r="C601" s="14" t="s">
        <v>603</v>
      </c>
    </row>
    <row r="602" spans="1:6" x14ac:dyDescent="0.2">
      <c r="A602" s="12" t="s">
        <v>1138</v>
      </c>
      <c r="B602" s="13" t="s">
        <v>1139</v>
      </c>
      <c r="C602" s="14" t="s">
        <v>1035</v>
      </c>
    </row>
    <row r="603" spans="1:6" x14ac:dyDescent="0.2">
      <c r="A603" s="12" t="s">
        <v>1138</v>
      </c>
      <c r="B603" s="13" t="s">
        <v>1139</v>
      </c>
      <c r="C603" s="14" t="s">
        <v>1041</v>
      </c>
    </row>
    <row r="604" spans="1:6" x14ac:dyDescent="0.2">
      <c r="A604" s="12" t="s">
        <v>1138</v>
      </c>
      <c r="B604" s="13" t="s">
        <v>33</v>
      </c>
      <c r="C604" s="14" t="s">
        <v>34</v>
      </c>
    </row>
    <row r="605" spans="1:6" x14ac:dyDescent="0.2">
      <c r="A605" s="18"/>
      <c r="B605" s="19"/>
      <c r="C605" s="19"/>
    </row>
    <row r="606" spans="1:6" x14ac:dyDescent="0.2">
      <c r="A606" s="12" t="s">
        <v>1140</v>
      </c>
      <c r="B606" s="13" t="s">
        <v>159</v>
      </c>
      <c r="C606" s="14" t="s">
        <v>17</v>
      </c>
      <c r="D606" s="7" t="str">
        <f>(B606&amp;" "&amp;C606&amp;" "&amp;B607&amp;" "&amp;C607&amp;" "&amp;B608&amp;" "&amp;C608&amp;" "&amp;B609&amp;" "&amp;C609&amp;" "&amp;B610&amp;" "&amp;C610&amp;" "&amp;B611&amp;" "&amp;C611&amp;" "&amp;B612&amp;" "&amp;C612)</f>
        <v>0.16% w/v 1,5-Naphthalenedisulfonic acid disodium salt 0.16% w/v 2,6-Naphthalenedisulfonic acid disodium salt 0.16% w/v 2,7-Naphthalenedisulfonic acid disodium salt 0.16% w/v 4-Nitrobenzoic acid 0.16% w/v m-Benzenedisulfonic acid disodium salt 0.16% w/v Naphthalene-1,3,6-trisulfonic acid trisodium salt hydrate 0.02 M HEPES sodium pH 6.8</v>
      </c>
      <c r="F606" s="7" t="s">
        <v>1436</v>
      </c>
    </row>
    <row r="607" spans="1:6" x14ac:dyDescent="0.2">
      <c r="A607" s="12" t="s">
        <v>1140</v>
      </c>
      <c r="B607" s="22" t="s">
        <v>159</v>
      </c>
      <c r="C607" s="14" t="s">
        <v>121</v>
      </c>
    </row>
    <row r="608" spans="1:6" x14ac:dyDescent="0.2">
      <c r="A608" s="12" t="s">
        <v>1140</v>
      </c>
      <c r="B608" s="22" t="s">
        <v>159</v>
      </c>
      <c r="C608" s="14" t="s">
        <v>127</v>
      </c>
    </row>
    <row r="609" spans="1:6" x14ac:dyDescent="0.2">
      <c r="A609" s="12" t="s">
        <v>1140</v>
      </c>
      <c r="B609" s="22" t="s">
        <v>159</v>
      </c>
      <c r="C609" s="14" t="s">
        <v>104</v>
      </c>
    </row>
    <row r="610" spans="1:6" x14ac:dyDescent="0.2">
      <c r="A610" s="12" t="s">
        <v>1140</v>
      </c>
      <c r="B610" s="22" t="s">
        <v>159</v>
      </c>
      <c r="C610" s="14" t="s">
        <v>311</v>
      </c>
    </row>
    <row r="611" spans="1:6" x14ac:dyDescent="0.2">
      <c r="A611" s="12" t="s">
        <v>1140</v>
      </c>
      <c r="B611" s="22" t="s">
        <v>159</v>
      </c>
      <c r="C611" s="14" t="s">
        <v>114</v>
      </c>
    </row>
    <row r="612" spans="1:6" x14ac:dyDescent="0.2">
      <c r="A612" s="12" t="s">
        <v>1140</v>
      </c>
      <c r="B612" s="13" t="s">
        <v>33</v>
      </c>
      <c r="C612" s="14" t="s">
        <v>34</v>
      </c>
    </row>
    <row r="613" spans="1:6" x14ac:dyDescent="0.2">
      <c r="A613" s="18"/>
      <c r="B613" s="19"/>
      <c r="C613" s="19"/>
    </row>
    <row r="614" spans="1:6" x14ac:dyDescent="0.2">
      <c r="A614" s="12" t="s">
        <v>1141</v>
      </c>
      <c r="B614" s="13" t="s">
        <v>192</v>
      </c>
      <c r="C614" s="14" t="s">
        <v>22</v>
      </c>
      <c r="D614" s="7" t="str">
        <f>(B614&amp;" "&amp;C614&amp;" "&amp;B615&amp;" "&amp;C615&amp;" "&amp;B616&amp;" "&amp;C616&amp;" "&amp;B617&amp;" "&amp;C617&amp;" "&amp;B618&amp;" "&amp;C618&amp;" "&amp;B619&amp;" "&amp;C619&amp;" "&amp;B620&amp;" "&amp;C620)</f>
        <v xml:space="preserve">0.2% w/v 2,5-Pyridinedicarboxylic acid 0.2% w/v Pyromellitic acid 0.2% w/v Salicylic acid 0.2% w/v trans-1,2-Cyclohexanedicarboxylic acid 0.2% w/v trans-Cinnamic acid 0.02 M HEPES sodium pH 6.8  </v>
      </c>
      <c r="F614" s="7" t="s">
        <v>1437</v>
      </c>
    </row>
    <row r="615" spans="1:6" x14ac:dyDescent="0.2">
      <c r="A615" s="12" t="s">
        <v>1141</v>
      </c>
      <c r="B615" s="22" t="s">
        <v>192</v>
      </c>
      <c r="C615" s="14" t="s">
        <v>53</v>
      </c>
    </row>
    <row r="616" spans="1:6" x14ac:dyDescent="0.2">
      <c r="A616" s="12" t="s">
        <v>1141</v>
      </c>
      <c r="B616" s="22" t="s">
        <v>192</v>
      </c>
      <c r="C616" s="14" t="s">
        <v>92</v>
      </c>
    </row>
    <row r="617" spans="1:6" x14ac:dyDescent="0.2">
      <c r="A617" s="12" t="s">
        <v>1141</v>
      </c>
      <c r="B617" s="22" t="s">
        <v>192</v>
      </c>
      <c r="C617" s="14" t="s">
        <v>707</v>
      </c>
    </row>
    <row r="618" spans="1:6" x14ac:dyDescent="0.2">
      <c r="A618" s="12" t="s">
        <v>1141</v>
      </c>
      <c r="B618" s="22" t="s">
        <v>192</v>
      </c>
      <c r="C618" s="14" t="s">
        <v>298</v>
      </c>
    </row>
    <row r="619" spans="1:6" x14ac:dyDescent="0.2">
      <c r="A619" s="12" t="s">
        <v>1141</v>
      </c>
      <c r="B619" s="13" t="s">
        <v>33</v>
      </c>
      <c r="C619" s="14" t="s">
        <v>34</v>
      </c>
    </row>
    <row r="620" spans="1:6" x14ac:dyDescent="0.2">
      <c r="A620" s="18"/>
      <c r="B620" s="19"/>
      <c r="C620" s="19"/>
    </row>
    <row r="621" spans="1:6" x14ac:dyDescent="0.2">
      <c r="A621" s="12" t="s">
        <v>1142</v>
      </c>
      <c r="B621" s="13" t="s">
        <v>159</v>
      </c>
      <c r="C621" s="14" t="s">
        <v>284</v>
      </c>
      <c r="D621" s="7" t="str">
        <f>(B621&amp;" "&amp;C621&amp;" "&amp;B622&amp;" "&amp;C622&amp;" "&amp;B623&amp;" "&amp;C623&amp;" "&amp;B624&amp;" "&amp;C624&amp;" "&amp;B625&amp;" "&amp;C625&amp;" "&amp;B626&amp;" "&amp;C626&amp;" "&amp;B627&amp;" "&amp;C627)</f>
        <v>0.16% w/v 3-Aminobenzenesulfonic acid 0.16% w/v 5-Sulfosalicylic acid dihydrate 0.16% w/v p-Coumaric acid 0.16% w/v PIPES 0.16% w/v Terephthalic acid 0.16% w/v Vanillic acid  0.02 M HEPES sodium pH 6.8</v>
      </c>
      <c r="F621" s="7" t="s">
        <v>1438</v>
      </c>
    </row>
    <row r="622" spans="1:6" x14ac:dyDescent="0.2">
      <c r="A622" s="12" t="s">
        <v>1142</v>
      </c>
      <c r="B622" s="22" t="s">
        <v>159</v>
      </c>
      <c r="C622" s="14" t="s">
        <v>109</v>
      </c>
    </row>
    <row r="623" spans="1:6" x14ac:dyDescent="0.2">
      <c r="A623" s="12" t="s">
        <v>1142</v>
      </c>
      <c r="B623" s="22" t="s">
        <v>159</v>
      </c>
      <c r="C623" s="14" t="s">
        <v>347</v>
      </c>
    </row>
    <row r="624" spans="1:6" x14ac:dyDescent="0.2">
      <c r="A624" s="12" t="s">
        <v>1142</v>
      </c>
      <c r="B624" s="22" t="s">
        <v>159</v>
      </c>
      <c r="C624" s="14" t="s">
        <v>136</v>
      </c>
    </row>
    <row r="625" spans="1:6" x14ac:dyDescent="0.2">
      <c r="A625" s="12" t="s">
        <v>1142</v>
      </c>
      <c r="B625" s="22" t="s">
        <v>159</v>
      </c>
      <c r="C625" s="14" t="s">
        <v>1073</v>
      </c>
    </row>
    <row r="626" spans="1:6" x14ac:dyDescent="0.2">
      <c r="A626" s="12" t="s">
        <v>1142</v>
      </c>
      <c r="B626" s="22" t="s">
        <v>159</v>
      </c>
      <c r="C626" s="14" t="s">
        <v>340</v>
      </c>
    </row>
    <row r="627" spans="1:6" x14ac:dyDescent="0.2">
      <c r="A627" s="12" t="s">
        <v>1142</v>
      </c>
      <c r="B627" s="13" t="s">
        <v>33</v>
      </c>
      <c r="C627" s="14" t="s">
        <v>34</v>
      </c>
    </row>
    <row r="628" spans="1:6" x14ac:dyDescent="0.2">
      <c r="A628" s="18"/>
      <c r="B628" s="19"/>
      <c r="C628" s="19"/>
    </row>
    <row r="629" spans="1:6" x14ac:dyDescent="0.2">
      <c r="A629" s="12" t="s">
        <v>1144</v>
      </c>
      <c r="B629" s="13" t="s">
        <v>1145</v>
      </c>
      <c r="C629" s="14" t="s">
        <v>990</v>
      </c>
      <c r="D629" s="7" t="str">
        <f>(B629&amp;" "&amp;C629&amp;" "&amp;B630&amp;" "&amp;C630&amp;" "&amp;B631&amp;" "&amp;C631&amp;" "&amp;B632&amp;" "&amp;C632&amp;" "&amp;B633&amp;" "&amp;C633&amp;" "&amp;B634&amp;" "&amp;C634&amp;" "&amp;B635&amp;" "&amp;C635&amp;" "&amp;B636&amp;" "&amp;C636)</f>
        <v>0.07% w/v Barbituric acid 0.07% w/v Benzidine 0.07% w/v Cystathionine 0.07% w/v L-Canavanine 0.07% w/v L-Carnitine hydrochloride 0.07% w/v L-Cystine 0.07% w/v Mellitic acid 0.02 M HEPES sodium pH 6.8</v>
      </c>
      <c r="F629" s="7" t="s">
        <v>1439</v>
      </c>
    </row>
    <row r="630" spans="1:6" x14ac:dyDescent="0.2">
      <c r="A630" s="12" t="s">
        <v>1144</v>
      </c>
      <c r="B630" s="13" t="s">
        <v>1145</v>
      </c>
      <c r="C630" s="14" t="s">
        <v>41</v>
      </c>
    </row>
    <row r="631" spans="1:6" x14ac:dyDescent="0.2">
      <c r="A631" s="12" t="s">
        <v>1144</v>
      </c>
      <c r="B631" s="13" t="s">
        <v>1145</v>
      </c>
      <c r="C631" s="14" t="s">
        <v>266</v>
      </c>
    </row>
    <row r="632" spans="1:6" x14ac:dyDescent="0.2">
      <c r="A632" s="12" t="s">
        <v>1144</v>
      </c>
      <c r="B632" s="13" t="s">
        <v>1145</v>
      </c>
      <c r="C632" s="14" t="s">
        <v>944</v>
      </c>
    </row>
    <row r="633" spans="1:6" x14ac:dyDescent="0.2">
      <c r="A633" s="12" t="s">
        <v>1144</v>
      </c>
      <c r="B633" s="13" t="s">
        <v>1145</v>
      </c>
      <c r="C633" s="14" t="s">
        <v>1146</v>
      </c>
    </row>
    <row r="634" spans="1:6" x14ac:dyDescent="0.2">
      <c r="A634" s="12" t="s">
        <v>1144</v>
      </c>
      <c r="B634" s="13" t="s">
        <v>1145</v>
      </c>
      <c r="C634" s="14" t="s">
        <v>413</v>
      </c>
    </row>
    <row r="635" spans="1:6" x14ac:dyDescent="0.2">
      <c r="A635" s="12" t="s">
        <v>1144</v>
      </c>
      <c r="B635" s="13" t="s">
        <v>1145</v>
      </c>
      <c r="C635" s="14" t="s">
        <v>221</v>
      </c>
    </row>
    <row r="636" spans="1:6" x14ac:dyDescent="0.2">
      <c r="A636" s="12" t="s">
        <v>1144</v>
      </c>
      <c r="B636" s="13" t="s">
        <v>33</v>
      </c>
      <c r="C636" s="14" t="s">
        <v>34</v>
      </c>
    </row>
    <row r="637" spans="1:6" x14ac:dyDescent="0.2">
      <c r="A637" s="18"/>
      <c r="B637" s="19"/>
      <c r="C637" s="19"/>
    </row>
    <row r="638" spans="1:6" x14ac:dyDescent="0.2">
      <c r="A638" s="12" t="s">
        <v>1147</v>
      </c>
      <c r="B638" s="13" t="s">
        <v>159</v>
      </c>
      <c r="C638" s="14" t="s">
        <v>455</v>
      </c>
      <c r="D638" s="7" t="str">
        <f>(B638&amp;" "&amp;C638&amp;" "&amp;B639&amp;" "&amp;C639&amp;" "&amp;B640&amp;" "&amp;C640&amp;" "&amp;B641&amp;" "&amp;C641&amp;" "&amp;B642&amp;" "&amp;C642&amp;" "&amp;B643&amp;" "&amp;C643&amp;" "&amp;B644&amp;" "&amp;C644)</f>
        <v>0.16% w/v Aspartame 0.16% w/v Gly-gly-gly 0.16% w/v Leu-gly-gly 0.16% w/v Pentaglycine 0.16% w/v Tyr-ala 0.16% w/v Tyr-phe 0.02 M HEPES sodium pH 6.8</v>
      </c>
      <c r="F638" s="7" t="s">
        <v>1440</v>
      </c>
    </row>
    <row r="639" spans="1:6" x14ac:dyDescent="0.2">
      <c r="A639" s="12" t="s">
        <v>1147</v>
      </c>
      <c r="B639" s="22" t="s">
        <v>159</v>
      </c>
      <c r="C639" s="14" t="s">
        <v>71</v>
      </c>
    </row>
    <row r="640" spans="1:6" x14ac:dyDescent="0.2">
      <c r="A640" s="12" t="s">
        <v>1147</v>
      </c>
      <c r="B640" s="22" t="s">
        <v>159</v>
      </c>
      <c r="C640" s="14" t="s">
        <v>449</v>
      </c>
    </row>
    <row r="641" spans="1:3" x14ac:dyDescent="0.2">
      <c r="A641" s="12" t="s">
        <v>1147</v>
      </c>
      <c r="B641" s="22" t="s">
        <v>159</v>
      </c>
      <c r="C641" s="14" t="s">
        <v>80</v>
      </c>
    </row>
    <row r="642" spans="1:3" x14ac:dyDescent="0.2">
      <c r="A642" s="12" t="s">
        <v>1147</v>
      </c>
      <c r="B642" s="22" t="s">
        <v>159</v>
      </c>
      <c r="C642" s="14" t="s">
        <v>488</v>
      </c>
    </row>
    <row r="643" spans="1:3" x14ac:dyDescent="0.2">
      <c r="A643" s="12" t="s">
        <v>1147</v>
      </c>
      <c r="B643" s="22" t="s">
        <v>159</v>
      </c>
      <c r="C643" s="14" t="s">
        <v>472</v>
      </c>
    </row>
    <row r="644" spans="1:3" x14ac:dyDescent="0.2">
      <c r="A644" s="12" t="s">
        <v>1147</v>
      </c>
      <c r="B644" s="13" t="s">
        <v>33</v>
      </c>
      <c r="C644" s="14" t="s">
        <v>34</v>
      </c>
    </row>
    <row r="681" spans="1:2" x14ac:dyDescent="0.2">
      <c r="A681" s="7"/>
      <c r="B681" s="7"/>
    </row>
    <row r="729" spans="1:2" x14ac:dyDescent="0.2">
      <c r="A729" s="35"/>
      <c r="B729" s="35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3"/>
  <sheetViews>
    <sheetView tabSelected="1" workbookViewId="0">
      <selection activeCell="B1" sqref="B1"/>
    </sheetView>
  </sheetViews>
  <sheetFormatPr defaultRowHeight="12.75" x14ac:dyDescent="0.2"/>
  <cols>
    <col min="1" max="1" width="6.75" style="3" bestFit="1" customWidth="1"/>
    <col min="2" max="2" width="11" style="7"/>
  </cols>
  <sheetData>
    <row r="1" spans="1:2" x14ac:dyDescent="0.2">
      <c r="A1" s="39" t="s">
        <v>0</v>
      </c>
    </row>
    <row r="2" spans="1:2" x14ac:dyDescent="0.2">
      <c r="A2" s="9" t="s">
        <v>3</v>
      </c>
      <c r="B2" s="8" t="s">
        <v>1441</v>
      </c>
    </row>
    <row r="3" spans="1:2" x14ac:dyDescent="0.2">
      <c r="A3" s="12" t="s">
        <v>15</v>
      </c>
      <c r="B3" s="7" t="s">
        <v>1344</v>
      </c>
    </row>
    <row r="4" spans="1:2" x14ac:dyDescent="0.2">
      <c r="A4" s="12" t="s">
        <v>39</v>
      </c>
      <c r="B4" s="7" t="s">
        <v>1346</v>
      </c>
    </row>
    <row r="5" spans="1:2" x14ac:dyDescent="0.2">
      <c r="A5" s="12" t="s">
        <v>65</v>
      </c>
      <c r="B5" s="7" t="s">
        <v>1347</v>
      </c>
    </row>
    <row r="6" spans="1:2" x14ac:dyDescent="0.2">
      <c r="A6" s="12" t="s">
        <v>84</v>
      </c>
      <c r="B6" s="7" t="s">
        <v>1348</v>
      </c>
    </row>
    <row r="7" spans="1:2" x14ac:dyDescent="0.2">
      <c r="A7" s="12" t="s">
        <v>103</v>
      </c>
      <c r="B7" s="7" t="s">
        <v>1349</v>
      </c>
    </row>
    <row r="8" spans="1:2" x14ac:dyDescent="0.2">
      <c r="A8" s="12" t="s">
        <v>120</v>
      </c>
      <c r="B8" s="7" t="s">
        <v>1350</v>
      </c>
    </row>
    <row r="9" spans="1:2" x14ac:dyDescent="0.2">
      <c r="A9" s="12" t="s">
        <v>134</v>
      </c>
      <c r="B9" s="7" t="s">
        <v>1351</v>
      </c>
    </row>
    <row r="10" spans="1:2" x14ac:dyDescent="0.2">
      <c r="A10" s="12" t="s">
        <v>141</v>
      </c>
      <c r="B10" s="7" t="s">
        <v>1352</v>
      </c>
    </row>
    <row r="11" spans="1:2" x14ac:dyDescent="0.2">
      <c r="A11" s="12" t="s">
        <v>158</v>
      </c>
      <c r="B11" s="7" t="s">
        <v>1353</v>
      </c>
    </row>
    <row r="12" spans="1:2" x14ac:dyDescent="0.2">
      <c r="A12" s="12" t="s">
        <v>191</v>
      </c>
      <c r="B12" s="7" t="s">
        <v>1354</v>
      </c>
    </row>
    <row r="13" spans="1:2" x14ac:dyDescent="0.2">
      <c r="A13" s="12" t="s">
        <v>218</v>
      </c>
      <c r="B13" s="7" t="s">
        <v>1355</v>
      </c>
    </row>
    <row r="14" spans="1:2" x14ac:dyDescent="0.2">
      <c r="A14" s="12" t="s">
        <v>225</v>
      </c>
      <c r="B14" s="7" t="s">
        <v>1356</v>
      </c>
    </row>
    <row r="15" spans="1:2" x14ac:dyDescent="0.2">
      <c r="A15" s="12" t="s">
        <v>237</v>
      </c>
      <c r="B15" s="7" t="s">
        <v>1357</v>
      </c>
    </row>
    <row r="16" spans="1:2" x14ac:dyDescent="0.2">
      <c r="A16" s="12" t="s">
        <v>254</v>
      </c>
      <c r="B16" s="7" t="s">
        <v>1358</v>
      </c>
    </row>
    <row r="17" spans="1:2" x14ac:dyDescent="0.2">
      <c r="A17" s="12" t="s">
        <v>259</v>
      </c>
      <c r="B17" s="7" t="s">
        <v>1359</v>
      </c>
    </row>
    <row r="18" spans="1:2" x14ac:dyDescent="0.2">
      <c r="A18" s="12" t="s">
        <v>282</v>
      </c>
      <c r="B18" s="7" t="s">
        <v>1360</v>
      </c>
    </row>
    <row r="19" spans="1:2" x14ac:dyDescent="0.2">
      <c r="A19" s="12" t="s">
        <v>289</v>
      </c>
      <c r="B19" s="7" t="s">
        <v>1361</v>
      </c>
    </row>
    <row r="20" spans="1:2" x14ac:dyDescent="0.2">
      <c r="A20" s="12" t="s">
        <v>303</v>
      </c>
      <c r="B20" s="7" t="s">
        <v>1362</v>
      </c>
    </row>
    <row r="21" spans="1:2" x14ac:dyDescent="0.2">
      <c r="A21" s="12" t="s">
        <v>316</v>
      </c>
      <c r="B21" s="7" t="s">
        <v>1363</v>
      </c>
    </row>
    <row r="22" spans="1:2" x14ac:dyDescent="0.2">
      <c r="A22" s="12" t="s">
        <v>329</v>
      </c>
      <c r="B22" s="7" t="s">
        <v>1364</v>
      </c>
    </row>
    <row r="23" spans="1:2" x14ac:dyDescent="0.2">
      <c r="A23" s="12" t="s">
        <v>334</v>
      </c>
      <c r="B23" s="7" t="s">
        <v>1365</v>
      </c>
    </row>
    <row r="24" spans="1:2" x14ac:dyDescent="0.2">
      <c r="A24" s="12" t="s">
        <v>346</v>
      </c>
      <c r="B24" s="7" t="s">
        <v>1366</v>
      </c>
    </row>
    <row r="25" spans="1:2" x14ac:dyDescent="0.2">
      <c r="A25" s="12" t="s">
        <v>364</v>
      </c>
      <c r="B25" s="7" t="s">
        <v>1367</v>
      </c>
    </row>
    <row r="26" spans="1:2" x14ac:dyDescent="0.2">
      <c r="A26" s="12" t="s">
        <v>382</v>
      </c>
      <c r="B26" s="7" t="s">
        <v>1368</v>
      </c>
    </row>
    <row r="27" spans="1:2" x14ac:dyDescent="0.2">
      <c r="A27" s="12" t="s">
        <v>401</v>
      </c>
      <c r="B27" s="7" t="s">
        <v>1369</v>
      </c>
    </row>
    <row r="28" spans="1:2" x14ac:dyDescent="0.2">
      <c r="A28" s="12" t="s">
        <v>425</v>
      </c>
      <c r="B28" s="7" t="s">
        <v>1370</v>
      </c>
    </row>
    <row r="29" spans="1:2" x14ac:dyDescent="0.2">
      <c r="A29" s="12" t="s">
        <v>438</v>
      </c>
      <c r="B29" s="7" t="s">
        <v>1371</v>
      </c>
    </row>
    <row r="30" spans="1:2" x14ac:dyDescent="0.2">
      <c r="A30" s="12" t="s">
        <v>454</v>
      </c>
      <c r="B30" s="7" t="s">
        <v>1372</v>
      </c>
    </row>
    <row r="31" spans="1:2" x14ac:dyDescent="0.2">
      <c r="A31" s="12" t="s">
        <v>475</v>
      </c>
      <c r="B31" s="7" t="s">
        <v>1373</v>
      </c>
    </row>
    <row r="32" spans="1:2" x14ac:dyDescent="0.2">
      <c r="A32" s="12" t="s">
        <v>492</v>
      </c>
      <c r="B32" s="7" t="s">
        <v>1374</v>
      </c>
    </row>
    <row r="33" spans="1:2" x14ac:dyDescent="0.2">
      <c r="A33" s="12" t="s">
        <v>497</v>
      </c>
      <c r="B33" s="7" t="s">
        <v>1375</v>
      </c>
    </row>
    <row r="34" spans="1:2" x14ac:dyDescent="0.2">
      <c r="A34" s="12" t="s">
        <v>501</v>
      </c>
      <c r="B34" s="7" t="s">
        <v>1376</v>
      </c>
    </row>
    <row r="35" spans="1:2" x14ac:dyDescent="0.2">
      <c r="A35" s="12" t="s">
        <v>566</v>
      </c>
      <c r="B35" s="7" t="s">
        <v>1377</v>
      </c>
    </row>
    <row r="36" spans="1:2" x14ac:dyDescent="0.2">
      <c r="A36" s="12" t="s">
        <v>585</v>
      </c>
      <c r="B36" s="7" t="s">
        <v>1378</v>
      </c>
    </row>
    <row r="37" spans="1:2" x14ac:dyDescent="0.2">
      <c r="A37" s="12" t="s">
        <v>601</v>
      </c>
      <c r="B37" s="7" t="s">
        <v>1379</v>
      </c>
    </row>
    <row r="38" spans="1:2" x14ac:dyDescent="0.2">
      <c r="A38" s="12" t="s">
        <v>608</v>
      </c>
      <c r="B38" s="7" t="s">
        <v>1380</v>
      </c>
    </row>
    <row r="39" spans="1:2" x14ac:dyDescent="0.2">
      <c r="A39" s="12" t="s">
        <v>615</v>
      </c>
      <c r="B39" s="7" t="s">
        <v>1381</v>
      </c>
    </row>
    <row r="40" spans="1:2" x14ac:dyDescent="0.2">
      <c r="A40" s="12" t="s">
        <v>626</v>
      </c>
      <c r="B40" s="7" t="s">
        <v>1382</v>
      </c>
    </row>
    <row r="41" spans="1:2" x14ac:dyDescent="0.2">
      <c r="A41" s="12" t="s">
        <v>642</v>
      </c>
      <c r="B41" s="7" t="s">
        <v>1383</v>
      </c>
    </row>
    <row r="42" spans="1:2" x14ac:dyDescent="0.2">
      <c r="A42" s="12" t="s">
        <v>647</v>
      </c>
      <c r="B42" s="7" t="s">
        <v>1384</v>
      </c>
    </row>
    <row r="43" spans="1:2" x14ac:dyDescent="0.2">
      <c r="A43" s="12" t="s">
        <v>663</v>
      </c>
      <c r="B43" s="7" t="s">
        <v>1385</v>
      </c>
    </row>
    <row r="44" spans="1:2" x14ac:dyDescent="0.2">
      <c r="A44" s="12" t="s">
        <v>681</v>
      </c>
      <c r="B44" s="7" t="s">
        <v>1386</v>
      </c>
    </row>
    <row r="45" spans="1:2" x14ac:dyDescent="0.2">
      <c r="A45" s="12" t="s">
        <v>699</v>
      </c>
      <c r="B45" s="7" t="s">
        <v>1387</v>
      </c>
    </row>
    <row r="46" spans="1:2" x14ac:dyDescent="0.2">
      <c r="A46" s="12" t="s">
        <v>712</v>
      </c>
      <c r="B46" s="7" t="s">
        <v>1388</v>
      </c>
    </row>
    <row r="47" spans="1:2" x14ac:dyDescent="0.2">
      <c r="A47" s="12" t="s">
        <v>725</v>
      </c>
      <c r="B47" s="7" t="s">
        <v>1389</v>
      </c>
    </row>
    <row r="48" spans="1:2" x14ac:dyDescent="0.2">
      <c r="A48" s="12" t="s">
        <v>738</v>
      </c>
      <c r="B48" s="7" t="s">
        <v>1390</v>
      </c>
    </row>
    <row r="49" spans="1:2" x14ac:dyDescent="0.2">
      <c r="A49" s="12" t="s">
        <v>740</v>
      </c>
      <c r="B49" s="7" t="s">
        <v>1391</v>
      </c>
    </row>
    <row r="50" spans="1:2" x14ac:dyDescent="0.2">
      <c r="A50" s="12" t="s">
        <v>741</v>
      </c>
      <c r="B50" s="7" t="s">
        <v>1392</v>
      </c>
    </row>
    <row r="51" spans="1:2" x14ac:dyDescent="0.2">
      <c r="A51" s="12" t="s">
        <v>763</v>
      </c>
      <c r="B51" s="7" t="s">
        <v>1393</v>
      </c>
    </row>
    <row r="52" spans="1:2" x14ac:dyDescent="0.2">
      <c r="A52" s="12" t="s">
        <v>782</v>
      </c>
      <c r="B52" s="7" t="s">
        <v>1394</v>
      </c>
    </row>
    <row r="53" spans="1:2" x14ac:dyDescent="0.2">
      <c r="A53" s="12" t="s">
        <v>796</v>
      </c>
      <c r="B53" s="7" t="s">
        <v>1395</v>
      </c>
    </row>
    <row r="54" spans="1:2" x14ac:dyDescent="0.2">
      <c r="A54" s="12" t="s">
        <v>798</v>
      </c>
      <c r="B54" s="7" t="s">
        <v>1396</v>
      </c>
    </row>
    <row r="55" spans="1:2" x14ac:dyDescent="0.2">
      <c r="A55" s="12" t="s">
        <v>803</v>
      </c>
      <c r="B55" s="7" t="s">
        <v>1397</v>
      </c>
    </row>
    <row r="56" spans="1:2" x14ac:dyDescent="0.2">
      <c r="A56" s="12" t="s">
        <v>819</v>
      </c>
      <c r="B56" s="7" t="s">
        <v>1398</v>
      </c>
    </row>
    <row r="57" spans="1:2" x14ac:dyDescent="0.2">
      <c r="A57" s="12" t="s">
        <v>838</v>
      </c>
      <c r="B57" s="7" t="s">
        <v>1399</v>
      </c>
    </row>
    <row r="58" spans="1:2" x14ac:dyDescent="0.2">
      <c r="A58" s="12" t="s">
        <v>844</v>
      </c>
      <c r="B58" s="7" t="s">
        <v>1400</v>
      </c>
    </row>
    <row r="59" spans="1:2" x14ac:dyDescent="0.2">
      <c r="A59" s="12" t="s">
        <v>868</v>
      </c>
      <c r="B59" s="7" t="s">
        <v>1401</v>
      </c>
    </row>
    <row r="60" spans="1:2" x14ac:dyDescent="0.2">
      <c r="A60" s="12" t="s">
        <v>880</v>
      </c>
      <c r="B60" s="7" t="s">
        <v>1402</v>
      </c>
    </row>
    <row r="61" spans="1:2" x14ac:dyDescent="0.2">
      <c r="A61" s="12" t="s">
        <v>892</v>
      </c>
      <c r="B61" s="7" t="s">
        <v>1403</v>
      </c>
    </row>
    <row r="62" spans="1:2" x14ac:dyDescent="0.2">
      <c r="A62" s="12" t="s">
        <v>899</v>
      </c>
      <c r="B62" s="7" t="s">
        <v>1404</v>
      </c>
    </row>
    <row r="63" spans="1:2" x14ac:dyDescent="0.2">
      <c r="A63" s="12" t="s">
        <v>906</v>
      </c>
      <c r="B63" s="7" t="s">
        <v>1405</v>
      </c>
    </row>
    <row r="64" spans="1:2" x14ac:dyDescent="0.2">
      <c r="A64" s="12" t="s">
        <v>917</v>
      </c>
      <c r="B64" s="7" t="s">
        <v>1406</v>
      </c>
    </row>
    <row r="65" spans="1:2" x14ac:dyDescent="0.2">
      <c r="A65" s="12" t="s">
        <v>924</v>
      </c>
      <c r="B65" s="7" t="s">
        <v>1407</v>
      </c>
    </row>
    <row r="66" spans="1:2" x14ac:dyDescent="0.2">
      <c r="A66" s="12" t="s">
        <v>942</v>
      </c>
      <c r="B66" s="7" t="s">
        <v>1408</v>
      </c>
    </row>
    <row r="67" spans="1:2" x14ac:dyDescent="0.2">
      <c r="A67" s="12" t="s">
        <v>950</v>
      </c>
      <c r="B67" s="7" t="s">
        <v>1409</v>
      </c>
    </row>
    <row r="68" spans="1:2" x14ac:dyDescent="0.2">
      <c r="A68" s="12" t="s">
        <v>977</v>
      </c>
      <c r="B68" s="7" t="s">
        <v>1410</v>
      </c>
    </row>
    <row r="69" spans="1:2" x14ac:dyDescent="0.2">
      <c r="A69" s="12" t="s">
        <v>989</v>
      </c>
      <c r="B69" s="7" t="s">
        <v>1411</v>
      </c>
    </row>
    <row r="70" spans="1:2" x14ac:dyDescent="0.2">
      <c r="A70" s="12" t="s">
        <v>1001</v>
      </c>
      <c r="B70" s="7" t="s">
        <v>1412</v>
      </c>
    </row>
    <row r="71" spans="1:2" x14ac:dyDescent="0.2">
      <c r="A71" s="12" t="s">
        <v>1004</v>
      </c>
      <c r="B71" s="7" t="s">
        <v>1413</v>
      </c>
    </row>
    <row r="72" spans="1:2" x14ac:dyDescent="0.2">
      <c r="A72" s="12" t="s">
        <v>1005</v>
      </c>
      <c r="B72" s="7" t="s">
        <v>1414</v>
      </c>
    </row>
    <row r="73" spans="1:2" x14ac:dyDescent="0.2">
      <c r="A73" s="12" t="s">
        <v>1006</v>
      </c>
      <c r="B73" s="7" t="s">
        <v>1415</v>
      </c>
    </row>
    <row r="74" spans="1:2" x14ac:dyDescent="0.2">
      <c r="A74" s="12" t="s">
        <v>1008</v>
      </c>
      <c r="B74" s="7" t="s">
        <v>1416</v>
      </c>
    </row>
    <row r="75" spans="1:2" x14ac:dyDescent="0.2">
      <c r="A75" s="12" t="s">
        <v>1045</v>
      </c>
      <c r="B75" s="7" t="s">
        <v>1417</v>
      </c>
    </row>
    <row r="76" spans="1:2" x14ac:dyDescent="0.2">
      <c r="A76" s="12" t="s">
        <v>1056</v>
      </c>
      <c r="B76" s="7" t="s">
        <v>1418</v>
      </c>
    </row>
    <row r="77" spans="1:2" x14ac:dyDescent="0.2">
      <c r="A77" s="12" t="s">
        <v>1078</v>
      </c>
      <c r="B77" s="7" t="s">
        <v>1419</v>
      </c>
    </row>
    <row r="78" spans="1:2" x14ac:dyDescent="0.2">
      <c r="A78" s="12" t="s">
        <v>1084</v>
      </c>
      <c r="B78" s="7" t="s">
        <v>1420</v>
      </c>
    </row>
    <row r="79" spans="1:2" x14ac:dyDescent="0.2">
      <c r="A79" s="12" t="s">
        <v>1087</v>
      </c>
      <c r="B79" s="7" t="s">
        <v>1421</v>
      </c>
    </row>
    <row r="80" spans="1:2" x14ac:dyDescent="0.2">
      <c r="A80" s="12" t="s">
        <v>1094</v>
      </c>
      <c r="B80" s="7" t="s">
        <v>1422</v>
      </c>
    </row>
    <row r="81" spans="1:2" x14ac:dyDescent="0.2">
      <c r="A81" s="12" t="s">
        <v>1095</v>
      </c>
      <c r="B81" s="7" t="s">
        <v>1423</v>
      </c>
    </row>
    <row r="82" spans="1:2" x14ac:dyDescent="0.2">
      <c r="A82" s="12" t="s">
        <v>1096</v>
      </c>
      <c r="B82" s="7" t="s">
        <v>1424</v>
      </c>
    </row>
    <row r="83" spans="1:2" x14ac:dyDescent="0.2">
      <c r="A83" s="12" t="s">
        <v>1097</v>
      </c>
      <c r="B83" s="7" t="s">
        <v>1425</v>
      </c>
    </row>
    <row r="84" spans="1:2" x14ac:dyDescent="0.2">
      <c r="A84" s="12" t="s">
        <v>1099</v>
      </c>
      <c r="B84" s="7" t="s">
        <v>1426</v>
      </c>
    </row>
    <row r="85" spans="1:2" x14ac:dyDescent="0.2">
      <c r="A85" s="12" t="s">
        <v>1100</v>
      </c>
      <c r="B85" s="7" t="s">
        <v>1427</v>
      </c>
    </row>
    <row r="86" spans="1:2" x14ac:dyDescent="0.2">
      <c r="A86" s="12" t="s">
        <v>1103</v>
      </c>
      <c r="B86" s="7" t="s">
        <v>1428</v>
      </c>
    </row>
    <row r="87" spans="1:2" x14ac:dyDescent="0.2">
      <c r="A87" s="12" t="s">
        <v>1122</v>
      </c>
      <c r="B87" s="7" t="s">
        <v>1429</v>
      </c>
    </row>
    <row r="88" spans="1:2" x14ac:dyDescent="0.2">
      <c r="A88" s="12" t="s">
        <v>1127</v>
      </c>
      <c r="B88" s="7" t="s">
        <v>1430</v>
      </c>
    </row>
    <row r="89" spans="1:2" x14ac:dyDescent="0.2">
      <c r="A89" s="12" t="s">
        <v>1128</v>
      </c>
      <c r="B89" s="7" t="s">
        <v>1431</v>
      </c>
    </row>
    <row r="90" spans="1:2" x14ac:dyDescent="0.2">
      <c r="A90" s="12" t="s">
        <v>1130</v>
      </c>
      <c r="B90" s="7" t="s">
        <v>1432</v>
      </c>
    </row>
    <row r="91" spans="1:2" x14ac:dyDescent="0.2">
      <c r="A91" s="12" t="s">
        <v>1131</v>
      </c>
      <c r="B91" s="7" t="s">
        <v>1433</v>
      </c>
    </row>
    <row r="92" spans="1:2" x14ac:dyDescent="0.2">
      <c r="A92" s="12" t="s">
        <v>1132</v>
      </c>
      <c r="B92" s="7" t="s">
        <v>1434</v>
      </c>
    </row>
    <row r="93" spans="1:2" x14ac:dyDescent="0.2">
      <c r="A93" s="12" t="s">
        <v>1138</v>
      </c>
      <c r="B93" s="7" t="s">
        <v>1435</v>
      </c>
    </row>
    <row r="94" spans="1:2" x14ac:dyDescent="0.2">
      <c r="A94" s="12" t="s">
        <v>1140</v>
      </c>
      <c r="B94" s="7" t="s">
        <v>1436</v>
      </c>
    </row>
    <row r="95" spans="1:2" x14ac:dyDescent="0.2">
      <c r="A95" s="12" t="s">
        <v>1141</v>
      </c>
      <c r="B95" s="7" t="s">
        <v>1437</v>
      </c>
    </row>
    <row r="96" spans="1:2" x14ac:dyDescent="0.2">
      <c r="A96" s="12" t="s">
        <v>1142</v>
      </c>
      <c r="B96" s="7" t="s">
        <v>1438</v>
      </c>
    </row>
    <row r="97" spans="1:2" x14ac:dyDescent="0.2">
      <c r="A97" s="12" t="s">
        <v>1144</v>
      </c>
      <c r="B97" s="7" t="s">
        <v>1439</v>
      </c>
    </row>
    <row r="98" spans="1:2" x14ac:dyDescent="0.2">
      <c r="A98" s="12" t="s">
        <v>1147</v>
      </c>
      <c r="B98" s="7" t="s">
        <v>1440</v>
      </c>
    </row>
    <row r="135" spans="1:1" x14ac:dyDescent="0.2">
      <c r="A135" s="7"/>
    </row>
    <row r="183" spans="1:1" x14ac:dyDescent="0.2">
      <c r="A183" s="3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43"/>
  <sheetViews>
    <sheetView workbookViewId="0"/>
  </sheetViews>
  <sheetFormatPr defaultColWidth="11" defaultRowHeight="12.75" x14ac:dyDescent="0.2"/>
  <cols>
    <col min="1" max="1" width="17.875" style="5" bestFit="1" customWidth="1"/>
    <col min="2" max="2" width="6.75" style="3" bestFit="1" customWidth="1"/>
    <col min="3" max="3" width="9.625" style="3" bestFit="1" customWidth="1"/>
    <col min="4" max="4" width="45.375" style="7" customWidth="1"/>
    <col min="5" max="5" width="32.75" style="7" customWidth="1"/>
    <col min="6" max="6" width="34.25" style="7" bestFit="1" customWidth="1"/>
    <col min="7" max="7" width="18.75" style="5" bestFit="1" customWidth="1"/>
    <col min="8" max="8" width="9.75" style="6" bestFit="1" customWidth="1"/>
    <col min="9" max="9" width="7" style="7" bestFit="1" customWidth="1"/>
    <col min="10" max="10" width="9.625" style="7" customWidth="1"/>
    <col min="11" max="11" width="10.75" style="8" bestFit="1" customWidth="1"/>
    <col min="12" max="12" width="9.875" style="8" bestFit="1" customWidth="1"/>
    <col min="13" max="16384" width="11" style="7"/>
  </cols>
  <sheetData>
    <row r="1" spans="1:12" x14ac:dyDescent="0.2">
      <c r="A1" s="1" t="s">
        <v>0</v>
      </c>
      <c r="B1" s="2"/>
      <c r="D1" s="4" t="s">
        <v>1</v>
      </c>
      <c r="E1" s="4" t="s">
        <v>1168</v>
      </c>
      <c r="F1" s="4"/>
    </row>
    <row r="2" spans="1:12" s="8" customFormat="1" x14ac:dyDescent="0.2">
      <c r="A2" s="9" t="s">
        <v>2</v>
      </c>
      <c r="B2" s="9" t="s">
        <v>3</v>
      </c>
      <c r="C2" s="38" t="s">
        <v>4</v>
      </c>
      <c r="D2" s="9" t="s">
        <v>5</v>
      </c>
      <c r="E2" s="9" t="s">
        <v>6</v>
      </c>
      <c r="F2" s="9" t="s">
        <v>7</v>
      </c>
      <c r="G2" s="9" t="s">
        <v>8</v>
      </c>
      <c r="H2" s="10" t="s">
        <v>9</v>
      </c>
      <c r="I2" s="9" t="s">
        <v>10</v>
      </c>
      <c r="J2" s="9" t="s">
        <v>11</v>
      </c>
      <c r="K2" s="9" t="s">
        <v>12</v>
      </c>
      <c r="L2" s="9" t="s">
        <v>13</v>
      </c>
    </row>
    <row r="3" spans="1:12" x14ac:dyDescent="0.2">
      <c r="A3" s="11" t="s">
        <v>14</v>
      </c>
      <c r="B3" s="12" t="s">
        <v>15</v>
      </c>
      <c r="C3" s="13" t="s">
        <v>16</v>
      </c>
      <c r="D3" s="14" t="s">
        <v>17</v>
      </c>
      <c r="E3" s="14" t="s">
        <v>18</v>
      </c>
      <c r="F3" s="14" t="s">
        <v>19</v>
      </c>
      <c r="G3" s="11">
        <v>332.26</v>
      </c>
      <c r="H3" s="15" t="s">
        <v>20</v>
      </c>
      <c r="I3" s="14">
        <v>2167320</v>
      </c>
      <c r="J3" s="14"/>
      <c r="K3" s="16">
        <v>3642373</v>
      </c>
      <c r="L3" s="16"/>
    </row>
    <row r="4" spans="1:12" x14ac:dyDescent="0.2">
      <c r="A4" s="11" t="s">
        <v>21</v>
      </c>
      <c r="B4" s="12" t="s">
        <v>15</v>
      </c>
      <c r="C4" s="13" t="s">
        <v>16</v>
      </c>
      <c r="D4" s="14" t="s">
        <v>22</v>
      </c>
      <c r="E4" s="14" t="s">
        <v>23</v>
      </c>
      <c r="F4" s="14" t="s">
        <v>24</v>
      </c>
      <c r="G4" s="11">
        <v>167.12</v>
      </c>
      <c r="H4" s="15" t="s">
        <v>25</v>
      </c>
      <c r="I4" s="14">
        <v>2028342</v>
      </c>
      <c r="J4" s="14"/>
      <c r="K4" s="16">
        <v>131697</v>
      </c>
      <c r="L4" s="16"/>
    </row>
    <row r="5" spans="1:12" x14ac:dyDescent="0.2">
      <c r="A5" s="11" t="s">
        <v>26</v>
      </c>
      <c r="B5" s="12" t="s">
        <v>15</v>
      </c>
      <c r="C5" s="13" t="s">
        <v>16</v>
      </c>
      <c r="D5" s="14" t="s">
        <v>27</v>
      </c>
      <c r="E5" s="14" t="s">
        <v>28</v>
      </c>
      <c r="F5" s="14" t="s">
        <v>29</v>
      </c>
      <c r="G5" s="11">
        <v>228.12</v>
      </c>
      <c r="H5" s="15" t="s">
        <v>30</v>
      </c>
      <c r="I5" s="14">
        <v>2102043</v>
      </c>
      <c r="J5" s="14"/>
      <c r="K5" s="16">
        <v>2220661</v>
      </c>
      <c r="L5" s="16" t="s">
        <v>31</v>
      </c>
    </row>
    <row r="6" spans="1:12" x14ac:dyDescent="0.2">
      <c r="A6" s="11" t="s">
        <v>32</v>
      </c>
      <c r="B6" s="12" t="s">
        <v>15</v>
      </c>
      <c r="C6" s="13" t="s">
        <v>33</v>
      </c>
      <c r="D6" s="14" t="s">
        <v>34</v>
      </c>
      <c r="E6" s="14" t="s">
        <v>35</v>
      </c>
      <c r="F6" s="14" t="s">
        <v>36</v>
      </c>
      <c r="G6" s="11">
        <v>260.29000000000002</v>
      </c>
      <c r="H6" s="15" t="s">
        <v>37</v>
      </c>
      <c r="I6" s="14">
        <v>2781697</v>
      </c>
      <c r="J6" s="14"/>
      <c r="K6" s="16"/>
      <c r="L6" s="16"/>
    </row>
    <row r="7" spans="1:12" x14ac:dyDescent="0.2">
      <c r="A7" s="17"/>
      <c r="B7" s="18"/>
      <c r="C7" s="19"/>
      <c r="D7" s="19"/>
      <c r="E7" s="19"/>
      <c r="F7" s="19"/>
      <c r="G7" s="17"/>
      <c r="H7" s="20"/>
      <c r="I7" s="19"/>
      <c r="J7" s="19"/>
      <c r="K7" s="21"/>
      <c r="L7" s="21"/>
    </row>
    <row r="8" spans="1:12" x14ac:dyDescent="0.2">
      <c r="A8" s="11" t="s">
        <v>38</v>
      </c>
      <c r="B8" s="12" t="s">
        <v>39</v>
      </c>
      <c r="C8" s="13" t="s">
        <v>40</v>
      </c>
      <c r="D8" s="14" t="s">
        <v>41</v>
      </c>
      <c r="E8" s="14" t="s">
        <v>42</v>
      </c>
      <c r="F8" s="14" t="s">
        <v>43</v>
      </c>
      <c r="G8" s="11">
        <v>184.24</v>
      </c>
      <c r="H8" s="15" t="s">
        <v>44</v>
      </c>
      <c r="I8" s="14">
        <v>2021991</v>
      </c>
      <c r="J8" s="14"/>
      <c r="K8" s="16">
        <v>742770</v>
      </c>
      <c r="L8" s="16" t="s">
        <v>45</v>
      </c>
    </row>
    <row r="9" spans="1:12" x14ac:dyDescent="0.2">
      <c r="A9" s="11" t="s">
        <v>46</v>
      </c>
      <c r="B9" s="12" t="s">
        <v>39</v>
      </c>
      <c r="C9" s="13" t="s">
        <v>40</v>
      </c>
      <c r="D9" s="14" t="s">
        <v>47</v>
      </c>
      <c r="E9" s="14" t="s">
        <v>48</v>
      </c>
      <c r="F9" s="14" t="s">
        <v>49</v>
      </c>
      <c r="G9" s="11">
        <v>122.12</v>
      </c>
      <c r="H9" s="15" t="s">
        <v>50</v>
      </c>
      <c r="I9" s="14">
        <v>2027134</v>
      </c>
      <c r="J9" s="14"/>
      <c r="K9" s="16">
        <v>383619</v>
      </c>
      <c r="L9" s="16" t="s">
        <v>51</v>
      </c>
    </row>
    <row r="10" spans="1:12" x14ac:dyDescent="0.2">
      <c r="A10" s="11" t="s">
        <v>52</v>
      </c>
      <c r="B10" s="12" t="s">
        <v>39</v>
      </c>
      <c r="C10" s="13" t="s">
        <v>40</v>
      </c>
      <c r="D10" s="14" t="s">
        <v>53</v>
      </c>
      <c r="E10" s="14" t="s">
        <v>54</v>
      </c>
      <c r="F10" s="14" t="s">
        <v>55</v>
      </c>
      <c r="G10" s="11">
        <v>254.15</v>
      </c>
      <c r="H10" s="15" t="s">
        <v>56</v>
      </c>
      <c r="I10" s="14">
        <v>2018795</v>
      </c>
      <c r="J10" s="14"/>
      <c r="K10" s="16">
        <v>1887659</v>
      </c>
      <c r="L10" s="16" t="s">
        <v>57</v>
      </c>
    </row>
    <row r="11" spans="1:12" x14ac:dyDescent="0.2">
      <c r="A11" s="11" t="s">
        <v>58</v>
      </c>
      <c r="B11" s="12" t="s">
        <v>39</v>
      </c>
      <c r="C11" s="13" t="s">
        <v>40</v>
      </c>
      <c r="D11" s="14" t="s">
        <v>59</v>
      </c>
      <c r="E11" s="14" t="s">
        <v>60</v>
      </c>
      <c r="F11" s="14" t="s">
        <v>61</v>
      </c>
      <c r="G11" s="11">
        <v>214.24</v>
      </c>
      <c r="H11" s="15" t="s">
        <v>62</v>
      </c>
      <c r="I11" s="14">
        <v>2003459</v>
      </c>
      <c r="J11" s="14"/>
      <c r="K11" s="16">
        <v>2695326</v>
      </c>
      <c r="L11" s="16" t="s">
        <v>63</v>
      </c>
    </row>
    <row r="12" spans="1:12" x14ac:dyDescent="0.2">
      <c r="A12" s="11" t="s">
        <v>32</v>
      </c>
      <c r="B12" s="12" t="s">
        <v>39</v>
      </c>
      <c r="C12" s="13" t="s">
        <v>33</v>
      </c>
      <c r="D12" s="14" t="s">
        <v>34</v>
      </c>
      <c r="E12" s="14" t="s">
        <v>35</v>
      </c>
      <c r="F12" s="14" t="s">
        <v>36</v>
      </c>
      <c r="G12" s="11">
        <v>260.29000000000002</v>
      </c>
      <c r="H12" s="15" t="s">
        <v>37</v>
      </c>
      <c r="I12" s="14">
        <v>2781697</v>
      </c>
      <c r="J12" s="14"/>
      <c r="K12" s="16"/>
      <c r="L12" s="16"/>
    </row>
    <row r="13" spans="1:12" x14ac:dyDescent="0.2">
      <c r="A13" s="7"/>
      <c r="B13" s="18"/>
      <c r="C13" s="19"/>
      <c r="D13" s="19"/>
      <c r="E13" s="19"/>
      <c r="F13" s="19"/>
      <c r="G13" s="17"/>
      <c r="H13" s="20"/>
      <c r="I13" s="19"/>
      <c r="J13" s="19"/>
      <c r="K13" s="21"/>
      <c r="L13" s="21"/>
    </row>
    <row r="14" spans="1:12" x14ac:dyDescent="0.2">
      <c r="A14" s="11" t="s">
        <v>64</v>
      </c>
      <c r="B14" s="12" t="s">
        <v>65</v>
      </c>
      <c r="C14" s="13" t="s">
        <v>40</v>
      </c>
      <c r="D14" s="14" t="s">
        <v>66</v>
      </c>
      <c r="E14" s="14" t="s">
        <v>67</v>
      </c>
      <c r="F14" s="14" t="s">
        <v>68</v>
      </c>
      <c r="G14" s="11">
        <v>132.12</v>
      </c>
      <c r="H14" s="15" t="s">
        <v>69</v>
      </c>
      <c r="I14" s="14">
        <v>2091278</v>
      </c>
      <c r="J14" s="14"/>
      <c r="K14" s="16">
        <v>1765223</v>
      </c>
      <c r="L14" s="16"/>
    </row>
    <row r="15" spans="1:12" x14ac:dyDescent="0.2">
      <c r="A15" s="11" t="s">
        <v>70</v>
      </c>
      <c r="B15" s="12" t="s">
        <v>65</v>
      </c>
      <c r="C15" s="13" t="s">
        <v>40</v>
      </c>
      <c r="D15" s="14" t="s">
        <v>71</v>
      </c>
      <c r="E15" s="14" t="s">
        <v>72</v>
      </c>
      <c r="F15" s="14" t="s">
        <v>73</v>
      </c>
      <c r="G15" s="11">
        <v>189.17</v>
      </c>
      <c r="H15" s="15" t="s">
        <v>74</v>
      </c>
      <c r="I15" s="14">
        <v>2091220</v>
      </c>
      <c r="J15" s="14"/>
      <c r="K15" s="16">
        <v>1711130</v>
      </c>
      <c r="L15" s="16"/>
    </row>
    <row r="16" spans="1:12" x14ac:dyDescent="0.2">
      <c r="A16" s="11" t="s">
        <v>75</v>
      </c>
      <c r="B16" s="12" t="s">
        <v>65</v>
      </c>
      <c r="C16" s="13" t="s">
        <v>40</v>
      </c>
      <c r="D16" s="14" t="s">
        <v>76</v>
      </c>
      <c r="E16" s="14" t="s">
        <v>77</v>
      </c>
      <c r="F16" s="14" t="s">
        <v>78</v>
      </c>
      <c r="G16" s="11">
        <v>246.22</v>
      </c>
      <c r="H16" s="15" t="s">
        <v>79</v>
      </c>
      <c r="I16" s="14">
        <v>2113034</v>
      </c>
      <c r="J16" s="14"/>
      <c r="K16" s="16">
        <v>1715387</v>
      </c>
      <c r="L16" s="16"/>
    </row>
    <row r="17" spans="1:12" x14ac:dyDescent="0.2">
      <c r="A17" s="11" t="s">
        <v>70</v>
      </c>
      <c r="B17" s="12" t="s">
        <v>65</v>
      </c>
      <c r="C17" s="13" t="s">
        <v>40</v>
      </c>
      <c r="D17" s="14" t="s">
        <v>80</v>
      </c>
      <c r="E17" s="14" t="s">
        <v>81</v>
      </c>
      <c r="F17" s="14" t="s">
        <v>82</v>
      </c>
      <c r="G17" s="11">
        <v>303.27</v>
      </c>
      <c r="H17" s="15" t="s">
        <v>83</v>
      </c>
      <c r="I17" s="14">
        <v>2303983</v>
      </c>
      <c r="J17" s="14"/>
      <c r="K17" s="16">
        <v>1716946</v>
      </c>
      <c r="L17" s="16"/>
    </row>
    <row r="18" spans="1:12" x14ac:dyDescent="0.2">
      <c r="A18" s="11" t="s">
        <v>32</v>
      </c>
      <c r="B18" s="12" t="s">
        <v>65</v>
      </c>
      <c r="C18" s="13" t="s">
        <v>33</v>
      </c>
      <c r="D18" s="14" t="s">
        <v>34</v>
      </c>
      <c r="E18" s="14" t="s">
        <v>35</v>
      </c>
      <c r="F18" s="14" t="s">
        <v>36</v>
      </c>
      <c r="G18" s="11">
        <v>260.29000000000002</v>
      </c>
      <c r="H18" s="15" t="s">
        <v>37</v>
      </c>
      <c r="I18" s="14">
        <v>2781697</v>
      </c>
      <c r="J18" s="14"/>
      <c r="K18" s="16"/>
      <c r="L18" s="16"/>
    </row>
    <row r="19" spans="1:12" x14ac:dyDescent="0.2">
      <c r="A19" s="17"/>
      <c r="B19" s="18"/>
      <c r="C19" s="19"/>
      <c r="D19" s="19"/>
      <c r="E19" s="19"/>
      <c r="F19" s="19"/>
      <c r="G19" s="17"/>
      <c r="H19" s="20"/>
      <c r="I19" s="19"/>
      <c r="J19" s="19"/>
      <c r="K19" s="21"/>
      <c r="L19" s="21"/>
    </row>
    <row r="20" spans="1:12" x14ac:dyDescent="0.2">
      <c r="A20" s="11" t="s">
        <v>26</v>
      </c>
      <c r="B20" s="12" t="s">
        <v>84</v>
      </c>
      <c r="C20" s="13" t="s">
        <v>40</v>
      </c>
      <c r="D20" s="14" t="s">
        <v>27</v>
      </c>
      <c r="E20" s="14" t="s">
        <v>28</v>
      </c>
      <c r="F20" s="14" t="s">
        <v>29</v>
      </c>
      <c r="G20" s="11">
        <v>228.12</v>
      </c>
      <c r="H20" s="15" t="s">
        <v>30</v>
      </c>
      <c r="I20" s="14">
        <v>2102043</v>
      </c>
      <c r="J20" s="14"/>
      <c r="K20" s="16">
        <v>2220661</v>
      </c>
      <c r="L20" s="16" t="s">
        <v>31</v>
      </c>
    </row>
    <row r="21" spans="1:12" x14ac:dyDescent="0.2">
      <c r="A21" s="11" t="s">
        <v>85</v>
      </c>
      <c r="B21" s="12" t="s">
        <v>84</v>
      </c>
      <c r="C21" s="13" t="s">
        <v>40</v>
      </c>
      <c r="D21" s="14" t="s">
        <v>86</v>
      </c>
      <c r="E21" s="14" t="s">
        <v>87</v>
      </c>
      <c r="F21" s="14" t="s">
        <v>88</v>
      </c>
      <c r="G21" s="11">
        <v>137.13999999999999</v>
      </c>
      <c r="H21" s="15" t="s">
        <v>89</v>
      </c>
      <c r="I21" s="14">
        <v>2057530</v>
      </c>
      <c r="J21" s="14"/>
      <c r="K21" s="16">
        <v>471605</v>
      </c>
      <c r="L21" s="16" t="s">
        <v>90</v>
      </c>
    </row>
    <row r="22" spans="1:12" x14ac:dyDescent="0.2">
      <c r="A22" s="11" t="s">
        <v>91</v>
      </c>
      <c r="B22" s="12" t="s">
        <v>84</v>
      </c>
      <c r="C22" s="13" t="s">
        <v>40</v>
      </c>
      <c r="D22" s="14" t="s">
        <v>92</v>
      </c>
      <c r="E22" s="14" t="s">
        <v>93</v>
      </c>
      <c r="F22" s="14" t="s">
        <v>94</v>
      </c>
      <c r="G22" s="11">
        <v>138.12</v>
      </c>
      <c r="H22" s="15" t="s">
        <v>95</v>
      </c>
      <c r="I22" s="14">
        <v>2007123</v>
      </c>
      <c r="J22" s="14"/>
      <c r="K22" s="16">
        <v>774890</v>
      </c>
      <c r="L22" s="16" t="s">
        <v>96</v>
      </c>
    </row>
    <row r="23" spans="1:12" x14ac:dyDescent="0.2">
      <c r="A23" s="11" t="s">
        <v>97</v>
      </c>
      <c r="B23" s="12" t="s">
        <v>84</v>
      </c>
      <c r="C23" s="13" t="s">
        <v>40</v>
      </c>
      <c r="D23" s="14" t="s">
        <v>98</v>
      </c>
      <c r="E23" s="14" t="s">
        <v>99</v>
      </c>
      <c r="F23" s="14" t="s">
        <v>100</v>
      </c>
      <c r="G23" s="11">
        <v>210.14</v>
      </c>
      <c r="H23" s="15" t="s">
        <v>101</v>
      </c>
      <c r="I23" s="14">
        <v>2090777</v>
      </c>
      <c r="J23" s="14"/>
      <c r="K23" s="16">
        <v>2053080</v>
      </c>
      <c r="L23" s="16"/>
    </row>
    <row r="24" spans="1:12" x14ac:dyDescent="0.2">
      <c r="A24" s="11" t="s">
        <v>32</v>
      </c>
      <c r="B24" s="12" t="s">
        <v>84</v>
      </c>
      <c r="C24" s="13" t="s">
        <v>33</v>
      </c>
      <c r="D24" s="14" t="s">
        <v>34</v>
      </c>
      <c r="E24" s="14" t="s">
        <v>35</v>
      </c>
      <c r="F24" s="14" t="s">
        <v>36</v>
      </c>
      <c r="G24" s="11">
        <v>260.29000000000002</v>
      </c>
      <c r="H24" s="15" t="s">
        <v>37</v>
      </c>
      <c r="I24" s="14">
        <v>2781697</v>
      </c>
      <c r="J24" s="14"/>
      <c r="K24" s="16"/>
      <c r="L24" s="16"/>
    </row>
    <row r="25" spans="1:12" x14ac:dyDescent="0.2">
      <c r="A25" s="17"/>
      <c r="B25" s="18"/>
      <c r="C25" s="19"/>
      <c r="D25" s="19"/>
      <c r="E25" s="19"/>
      <c r="F25" s="19"/>
      <c r="G25" s="17"/>
      <c r="H25" s="20"/>
      <c r="I25" s="19"/>
      <c r="J25" s="19"/>
      <c r="K25" s="21"/>
      <c r="L25" s="21"/>
    </row>
    <row r="26" spans="1:12" x14ac:dyDescent="0.2">
      <c r="A26" s="11" t="s">
        <v>102</v>
      </c>
      <c r="B26" s="12" t="s">
        <v>103</v>
      </c>
      <c r="C26" s="13" t="s">
        <v>16</v>
      </c>
      <c r="D26" s="14" t="s">
        <v>104</v>
      </c>
      <c r="E26" s="14"/>
      <c r="F26" s="14" t="s">
        <v>105</v>
      </c>
      <c r="G26" s="11">
        <v>167.12</v>
      </c>
      <c r="H26" s="15" t="s">
        <v>106</v>
      </c>
      <c r="I26" s="14">
        <v>2005262</v>
      </c>
      <c r="J26" s="14"/>
      <c r="K26" s="16">
        <v>973593</v>
      </c>
      <c r="L26" s="16" t="s">
        <v>107</v>
      </c>
    </row>
    <row r="27" spans="1:12" x14ac:dyDescent="0.2">
      <c r="A27" s="11" t="s">
        <v>108</v>
      </c>
      <c r="B27" s="12" t="s">
        <v>103</v>
      </c>
      <c r="C27" s="13" t="s">
        <v>16</v>
      </c>
      <c r="D27" s="14" t="s">
        <v>109</v>
      </c>
      <c r="E27" s="14" t="s">
        <v>110</v>
      </c>
      <c r="F27" s="14" t="s">
        <v>111</v>
      </c>
      <c r="G27" s="11">
        <v>254.21</v>
      </c>
      <c r="H27" s="15" t="s">
        <v>112</v>
      </c>
      <c r="I27" s="14">
        <v>2025556</v>
      </c>
      <c r="J27" s="14"/>
      <c r="K27" s="16">
        <v>650741</v>
      </c>
      <c r="L27" s="16"/>
    </row>
    <row r="28" spans="1:12" x14ac:dyDescent="0.2">
      <c r="A28" s="11" t="s">
        <v>113</v>
      </c>
      <c r="B28" s="12" t="s">
        <v>103</v>
      </c>
      <c r="C28" s="13" t="s">
        <v>16</v>
      </c>
      <c r="D28" s="14" t="s">
        <v>114</v>
      </c>
      <c r="E28" s="14" t="s">
        <v>115</v>
      </c>
      <c r="F28" s="14" t="s">
        <v>116</v>
      </c>
      <c r="G28" s="11" t="s">
        <v>117</v>
      </c>
      <c r="H28" s="15" t="s">
        <v>118</v>
      </c>
      <c r="I28" s="14"/>
      <c r="J28" s="14"/>
      <c r="K28" s="16">
        <v>4637600</v>
      </c>
      <c r="L28" s="16"/>
    </row>
    <row r="29" spans="1:12" x14ac:dyDescent="0.2">
      <c r="A29" s="11" t="s">
        <v>32</v>
      </c>
      <c r="B29" s="12" t="s">
        <v>103</v>
      </c>
      <c r="C29" s="13" t="s">
        <v>33</v>
      </c>
      <c r="D29" s="14" t="s">
        <v>34</v>
      </c>
      <c r="E29" s="14" t="s">
        <v>35</v>
      </c>
      <c r="F29" s="14" t="s">
        <v>36</v>
      </c>
      <c r="G29" s="11">
        <v>260.29000000000002</v>
      </c>
      <c r="H29" s="15" t="s">
        <v>37</v>
      </c>
      <c r="I29" s="14">
        <v>2781697</v>
      </c>
      <c r="J29" s="14"/>
      <c r="K29" s="16"/>
      <c r="L29" s="16"/>
    </row>
    <row r="30" spans="1:12" x14ac:dyDescent="0.2">
      <c r="A30" s="17"/>
      <c r="B30" s="18"/>
      <c r="C30" s="19"/>
      <c r="D30" s="19"/>
      <c r="E30" s="19"/>
      <c r="F30" s="19"/>
      <c r="G30" s="17"/>
      <c r="H30" s="20"/>
      <c r="I30" s="19"/>
      <c r="J30" s="19"/>
      <c r="K30" s="21"/>
      <c r="L30" s="21"/>
    </row>
    <row r="31" spans="1:12" x14ac:dyDescent="0.2">
      <c r="A31" s="11" t="s">
        <v>119</v>
      </c>
      <c r="B31" s="12" t="s">
        <v>120</v>
      </c>
      <c r="C31" s="13" t="s">
        <v>16</v>
      </c>
      <c r="D31" s="14" t="s">
        <v>121</v>
      </c>
      <c r="E31" s="14" t="s">
        <v>122</v>
      </c>
      <c r="F31" s="14" t="s">
        <v>123</v>
      </c>
      <c r="G31" s="11">
        <v>332.26</v>
      </c>
      <c r="H31" s="15" t="s">
        <v>124</v>
      </c>
      <c r="I31" s="14"/>
      <c r="J31" s="14"/>
      <c r="K31" s="16" t="s">
        <v>125</v>
      </c>
      <c r="L31" s="16"/>
    </row>
    <row r="32" spans="1:12" x14ac:dyDescent="0.2">
      <c r="A32" s="11" t="s">
        <v>126</v>
      </c>
      <c r="B32" s="12" t="s">
        <v>120</v>
      </c>
      <c r="C32" s="13" t="s">
        <v>16</v>
      </c>
      <c r="D32" s="14" t="s">
        <v>127</v>
      </c>
      <c r="E32" s="14"/>
      <c r="F32" s="14" t="s">
        <v>19</v>
      </c>
      <c r="G32" s="11">
        <v>332.26</v>
      </c>
      <c r="H32" s="15" t="s">
        <v>128</v>
      </c>
      <c r="I32" s="14"/>
      <c r="J32" s="14"/>
      <c r="K32" s="16"/>
      <c r="L32" s="16"/>
    </row>
    <row r="33" spans="1:12" x14ac:dyDescent="0.2">
      <c r="A33" s="11" t="s">
        <v>129</v>
      </c>
      <c r="B33" s="12" t="s">
        <v>120</v>
      </c>
      <c r="C33" s="13" t="s">
        <v>16</v>
      </c>
      <c r="D33" s="14" t="s">
        <v>130</v>
      </c>
      <c r="E33" s="14" t="s">
        <v>131</v>
      </c>
      <c r="F33" s="14" t="s">
        <v>132</v>
      </c>
      <c r="G33" s="11">
        <v>412.3</v>
      </c>
      <c r="H33" s="15" t="s">
        <v>133</v>
      </c>
      <c r="I33" s="14">
        <v>2127199</v>
      </c>
      <c r="J33" s="14"/>
      <c r="K33" s="16">
        <v>3582949</v>
      </c>
      <c r="L33" s="16"/>
    </row>
    <row r="34" spans="1:12" x14ac:dyDescent="0.2">
      <c r="A34" s="11" t="s">
        <v>32</v>
      </c>
      <c r="B34" s="12" t="s">
        <v>120</v>
      </c>
      <c r="C34" s="13" t="s">
        <v>33</v>
      </c>
      <c r="D34" s="14" t="s">
        <v>34</v>
      </c>
      <c r="E34" s="14" t="s">
        <v>35</v>
      </c>
      <c r="F34" s="14" t="s">
        <v>36</v>
      </c>
      <c r="G34" s="11">
        <v>260.29000000000002</v>
      </c>
      <c r="H34" s="15" t="s">
        <v>37</v>
      </c>
      <c r="I34" s="14">
        <v>2781697</v>
      </c>
      <c r="J34" s="14"/>
      <c r="K34" s="16"/>
      <c r="L34" s="16"/>
    </row>
    <row r="35" spans="1:12" x14ac:dyDescent="0.2">
      <c r="A35" s="17"/>
      <c r="B35" s="18"/>
      <c r="C35" s="19"/>
      <c r="D35" s="19"/>
      <c r="E35" s="19"/>
      <c r="F35" s="19"/>
      <c r="G35" s="17"/>
      <c r="H35" s="20"/>
      <c r="I35" s="19"/>
      <c r="J35" s="19"/>
      <c r="K35" s="21"/>
      <c r="L35" s="21"/>
    </row>
    <row r="36" spans="1:12" x14ac:dyDescent="0.2">
      <c r="A36" s="11" t="s">
        <v>14</v>
      </c>
      <c r="B36" s="12" t="s">
        <v>134</v>
      </c>
      <c r="C36" s="13" t="s">
        <v>16</v>
      </c>
      <c r="D36" s="14" t="s">
        <v>17</v>
      </c>
      <c r="E36" s="14" t="s">
        <v>18</v>
      </c>
      <c r="F36" s="14" t="s">
        <v>19</v>
      </c>
      <c r="G36" s="11">
        <v>332.26</v>
      </c>
      <c r="H36" s="15" t="s">
        <v>20</v>
      </c>
      <c r="I36" s="14">
        <v>2167320</v>
      </c>
      <c r="J36" s="14"/>
      <c r="K36" s="16">
        <v>3642373</v>
      </c>
      <c r="L36" s="16"/>
    </row>
    <row r="37" spans="1:12" x14ac:dyDescent="0.2">
      <c r="A37" s="11" t="s">
        <v>113</v>
      </c>
      <c r="B37" s="12" t="s">
        <v>134</v>
      </c>
      <c r="C37" s="13" t="s">
        <v>16</v>
      </c>
      <c r="D37" s="14" t="s">
        <v>114</v>
      </c>
      <c r="E37" s="14" t="s">
        <v>115</v>
      </c>
      <c r="F37" s="14" t="s">
        <v>116</v>
      </c>
      <c r="G37" s="11" t="s">
        <v>117</v>
      </c>
      <c r="H37" s="15" t="s">
        <v>118</v>
      </c>
      <c r="I37" s="14"/>
      <c r="J37" s="14"/>
      <c r="K37" s="16">
        <v>4637600</v>
      </c>
      <c r="L37" s="16"/>
    </row>
    <row r="38" spans="1:12" x14ac:dyDescent="0.2">
      <c r="A38" s="11" t="s">
        <v>135</v>
      </c>
      <c r="B38" s="12" t="s">
        <v>134</v>
      </c>
      <c r="C38" s="13" t="s">
        <v>16</v>
      </c>
      <c r="D38" s="14" t="s">
        <v>136</v>
      </c>
      <c r="E38" s="14" t="s">
        <v>137</v>
      </c>
      <c r="F38" s="14" t="s">
        <v>138</v>
      </c>
      <c r="G38" s="11">
        <v>302.37</v>
      </c>
      <c r="H38" s="15" t="s">
        <v>139</v>
      </c>
      <c r="I38" s="14">
        <v>2270576</v>
      </c>
      <c r="J38" s="14"/>
      <c r="K38" s="16">
        <v>817713</v>
      </c>
      <c r="L38" s="16"/>
    </row>
    <row r="39" spans="1:12" x14ac:dyDescent="0.2">
      <c r="A39" s="11" t="s">
        <v>32</v>
      </c>
      <c r="B39" s="12" t="s">
        <v>134</v>
      </c>
      <c r="C39" s="13" t="s">
        <v>33</v>
      </c>
      <c r="D39" s="14" t="s">
        <v>34</v>
      </c>
      <c r="E39" s="14" t="s">
        <v>35</v>
      </c>
      <c r="F39" s="14" t="s">
        <v>36</v>
      </c>
      <c r="G39" s="11">
        <v>260.29000000000002</v>
      </c>
      <c r="H39" s="15" t="s">
        <v>37</v>
      </c>
      <c r="I39" s="14">
        <v>2781697</v>
      </c>
      <c r="J39" s="14"/>
      <c r="K39" s="16"/>
      <c r="L39" s="16"/>
    </row>
    <row r="40" spans="1:12" x14ac:dyDescent="0.2">
      <c r="A40" s="17"/>
      <c r="B40" s="18"/>
      <c r="C40" s="19"/>
      <c r="D40" s="19"/>
      <c r="E40" s="19"/>
      <c r="F40" s="19"/>
      <c r="G40" s="17"/>
      <c r="H40" s="20"/>
      <c r="I40" s="19"/>
      <c r="J40" s="19"/>
      <c r="K40" s="21"/>
      <c r="L40" s="21"/>
    </row>
    <row r="41" spans="1:12" x14ac:dyDescent="0.2">
      <c r="A41" s="11" t="s">
        <v>140</v>
      </c>
      <c r="B41" s="12" t="s">
        <v>141</v>
      </c>
      <c r="C41" s="13" t="s">
        <v>40</v>
      </c>
      <c r="D41" s="14" t="s">
        <v>142</v>
      </c>
      <c r="E41" s="14" t="s">
        <v>143</v>
      </c>
      <c r="F41" s="14" t="s">
        <v>144</v>
      </c>
      <c r="G41" s="11">
        <v>192.21</v>
      </c>
      <c r="H41" s="15" t="s">
        <v>145</v>
      </c>
      <c r="I41" s="14">
        <v>2452084</v>
      </c>
      <c r="J41" s="14"/>
      <c r="K41" s="16">
        <v>3725147</v>
      </c>
      <c r="L41" s="16"/>
    </row>
    <row r="42" spans="1:12" x14ac:dyDescent="0.2">
      <c r="A42" s="11" t="s">
        <v>26</v>
      </c>
      <c r="B42" s="12" t="s">
        <v>141</v>
      </c>
      <c r="C42" s="13" t="s">
        <v>40</v>
      </c>
      <c r="D42" s="14" t="s">
        <v>27</v>
      </c>
      <c r="E42" s="14" t="s">
        <v>28</v>
      </c>
      <c r="F42" s="14" t="s">
        <v>29</v>
      </c>
      <c r="G42" s="11">
        <v>228.12</v>
      </c>
      <c r="H42" s="15" t="s">
        <v>30</v>
      </c>
      <c r="I42" s="14">
        <v>2102043</v>
      </c>
      <c r="J42" s="14"/>
      <c r="K42" s="16">
        <v>2220661</v>
      </c>
      <c r="L42" s="16" t="s">
        <v>31</v>
      </c>
    </row>
    <row r="43" spans="1:12" x14ac:dyDescent="0.2">
      <c r="A43" s="11" t="s">
        <v>146</v>
      </c>
      <c r="B43" s="12" t="s">
        <v>141</v>
      </c>
      <c r="C43" s="13" t="s">
        <v>40</v>
      </c>
      <c r="D43" s="14" t="s">
        <v>147</v>
      </c>
      <c r="E43" s="14" t="s">
        <v>148</v>
      </c>
      <c r="F43" s="14" t="s">
        <v>149</v>
      </c>
      <c r="G43" s="11">
        <v>153.13999999999999</v>
      </c>
      <c r="H43" s="15" t="s">
        <v>150</v>
      </c>
      <c r="I43" s="14">
        <v>2093280</v>
      </c>
      <c r="J43" s="14"/>
      <c r="K43" s="16">
        <v>2090427</v>
      </c>
      <c r="L43" s="16"/>
    </row>
    <row r="44" spans="1:12" x14ac:dyDescent="0.2">
      <c r="A44" s="11" t="s">
        <v>151</v>
      </c>
      <c r="B44" s="12" t="s">
        <v>141</v>
      </c>
      <c r="C44" s="13" t="s">
        <v>40</v>
      </c>
      <c r="D44" s="14" t="s">
        <v>152</v>
      </c>
      <c r="E44" s="14" t="s">
        <v>153</v>
      </c>
      <c r="F44" s="14" t="s">
        <v>154</v>
      </c>
      <c r="G44" s="11">
        <v>137.13999999999999</v>
      </c>
      <c r="H44" s="15" t="s">
        <v>155</v>
      </c>
      <c r="I44" s="14">
        <v>2006093</v>
      </c>
      <c r="J44" s="14"/>
      <c r="K44" s="16">
        <v>742439</v>
      </c>
      <c r="L44" s="16" t="s">
        <v>156</v>
      </c>
    </row>
    <row r="45" spans="1:12" x14ac:dyDescent="0.2">
      <c r="A45" s="11" t="s">
        <v>32</v>
      </c>
      <c r="B45" s="12" t="s">
        <v>141</v>
      </c>
      <c r="C45" s="13" t="s">
        <v>33</v>
      </c>
      <c r="D45" s="14" t="s">
        <v>34</v>
      </c>
      <c r="E45" s="14" t="s">
        <v>35</v>
      </c>
      <c r="F45" s="14" t="s">
        <v>36</v>
      </c>
      <c r="G45" s="11">
        <v>260.29000000000002</v>
      </c>
      <c r="H45" s="15" t="s">
        <v>37</v>
      </c>
      <c r="I45" s="14">
        <v>2781697</v>
      </c>
      <c r="J45" s="14"/>
      <c r="K45" s="16"/>
      <c r="L45" s="16"/>
    </row>
    <row r="46" spans="1:12" x14ac:dyDescent="0.2">
      <c r="A46" s="17"/>
      <c r="B46" s="18"/>
      <c r="C46" s="19"/>
      <c r="D46" s="19"/>
      <c r="E46" s="19"/>
      <c r="F46" s="19"/>
      <c r="G46" s="17"/>
      <c r="H46" s="20"/>
      <c r="I46" s="19"/>
      <c r="J46" s="19"/>
      <c r="K46" s="21"/>
      <c r="L46" s="21"/>
    </row>
    <row r="47" spans="1:12" x14ac:dyDescent="0.2">
      <c r="A47" s="11" t="s">
        <v>157</v>
      </c>
      <c r="B47" s="12" t="s">
        <v>158</v>
      </c>
      <c r="C47" s="13" t="s">
        <v>159</v>
      </c>
      <c r="D47" s="14" t="s">
        <v>160</v>
      </c>
      <c r="E47" s="14" t="s">
        <v>161</v>
      </c>
      <c r="F47" s="14" t="s">
        <v>162</v>
      </c>
      <c r="G47" s="11">
        <v>155.15</v>
      </c>
      <c r="H47" s="15" t="s">
        <v>163</v>
      </c>
      <c r="I47" s="14">
        <v>2007453</v>
      </c>
      <c r="J47" s="14"/>
      <c r="K47" s="16">
        <v>2007453</v>
      </c>
      <c r="L47" s="16" t="s">
        <v>164</v>
      </c>
    </row>
    <row r="48" spans="1:12" x14ac:dyDescent="0.2">
      <c r="A48" s="11" t="s">
        <v>157</v>
      </c>
      <c r="B48" s="12" t="s">
        <v>158</v>
      </c>
      <c r="C48" s="13" t="s">
        <v>159</v>
      </c>
      <c r="D48" s="14" t="s">
        <v>165</v>
      </c>
      <c r="E48" s="14" t="s">
        <v>166</v>
      </c>
      <c r="F48" s="14" t="s">
        <v>167</v>
      </c>
      <c r="G48" s="11">
        <v>131.16999999999999</v>
      </c>
      <c r="H48" s="15" t="s">
        <v>168</v>
      </c>
      <c r="I48" s="14">
        <v>2007982</v>
      </c>
      <c r="J48" s="14"/>
      <c r="K48" s="16">
        <v>1721792</v>
      </c>
      <c r="L48" s="16" t="s">
        <v>169</v>
      </c>
    </row>
    <row r="49" spans="1:12" x14ac:dyDescent="0.2">
      <c r="A49" s="11" t="s">
        <v>157</v>
      </c>
      <c r="B49" s="12" t="s">
        <v>158</v>
      </c>
      <c r="C49" s="13" t="s">
        <v>159</v>
      </c>
      <c r="D49" s="14" t="s">
        <v>170</v>
      </c>
      <c r="E49" s="14" t="s">
        <v>171</v>
      </c>
      <c r="F49" s="14" t="s">
        <v>172</v>
      </c>
      <c r="G49" s="11">
        <v>131.16999999999999</v>
      </c>
      <c r="H49" s="15" t="s">
        <v>173</v>
      </c>
      <c r="I49" s="14">
        <v>2005220</v>
      </c>
      <c r="J49" s="14"/>
      <c r="K49" s="16">
        <v>1721722</v>
      </c>
      <c r="L49" s="16" t="s">
        <v>174</v>
      </c>
    </row>
    <row r="50" spans="1:12" x14ac:dyDescent="0.2">
      <c r="A50" s="11" t="s">
        <v>157</v>
      </c>
      <c r="B50" s="12" t="s">
        <v>158</v>
      </c>
      <c r="C50" s="13" t="s">
        <v>159</v>
      </c>
      <c r="D50" s="14" t="s">
        <v>175</v>
      </c>
      <c r="E50" s="14" t="s">
        <v>176</v>
      </c>
      <c r="F50" s="14" t="s">
        <v>177</v>
      </c>
      <c r="G50" s="11">
        <v>165.19</v>
      </c>
      <c r="H50" s="15" t="s">
        <v>178</v>
      </c>
      <c r="I50" s="14">
        <v>2005681</v>
      </c>
      <c r="J50" s="14"/>
      <c r="K50" s="16">
        <v>1910408</v>
      </c>
      <c r="L50" s="16" t="s">
        <v>179</v>
      </c>
    </row>
    <row r="51" spans="1:12" x14ac:dyDescent="0.2">
      <c r="A51" s="11" t="s">
        <v>157</v>
      </c>
      <c r="B51" s="12" t="s">
        <v>158</v>
      </c>
      <c r="C51" s="13" t="s">
        <v>159</v>
      </c>
      <c r="D51" s="14" t="s">
        <v>180</v>
      </c>
      <c r="E51" s="14" t="s">
        <v>181</v>
      </c>
      <c r="F51" s="14" t="s">
        <v>182</v>
      </c>
      <c r="G51" s="11">
        <v>204.23</v>
      </c>
      <c r="H51" s="15" t="s">
        <v>183</v>
      </c>
      <c r="I51" s="14">
        <v>2007956</v>
      </c>
      <c r="J51" s="14"/>
      <c r="K51" s="16">
        <v>86197</v>
      </c>
      <c r="L51" s="16" t="s">
        <v>184</v>
      </c>
    </row>
    <row r="52" spans="1:12" x14ac:dyDescent="0.2">
      <c r="A52" s="11" t="s">
        <v>157</v>
      </c>
      <c r="B52" s="12" t="s">
        <v>158</v>
      </c>
      <c r="C52" s="13" t="s">
        <v>159</v>
      </c>
      <c r="D52" s="14" t="s">
        <v>185</v>
      </c>
      <c r="E52" s="14" t="s">
        <v>186</v>
      </c>
      <c r="F52" s="14" t="s">
        <v>187</v>
      </c>
      <c r="G52" s="11">
        <v>181.19</v>
      </c>
      <c r="H52" s="15" t="s">
        <v>188</v>
      </c>
      <c r="I52" s="14">
        <v>2004604</v>
      </c>
      <c r="J52" s="14"/>
      <c r="K52" s="16">
        <v>392441</v>
      </c>
      <c r="L52" s="16" t="s">
        <v>189</v>
      </c>
    </row>
    <row r="53" spans="1:12" x14ac:dyDescent="0.2">
      <c r="A53" s="11" t="s">
        <v>32</v>
      </c>
      <c r="B53" s="12" t="s">
        <v>158</v>
      </c>
      <c r="C53" s="13" t="s">
        <v>33</v>
      </c>
      <c r="D53" s="14" t="s">
        <v>34</v>
      </c>
      <c r="E53" s="14" t="s">
        <v>35</v>
      </c>
      <c r="F53" s="14" t="s">
        <v>36</v>
      </c>
      <c r="G53" s="11">
        <v>260.29000000000002</v>
      </c>
      <c r="H53" s="15" t="s">
        <v>37</v>
      </c>
      <c r="I53" s="14">
        <v>2781697</v>
      </c>
      <c r="J53" s="14"/>
      <c r="K53" s="16"/>
      <c r="L53" s="16"/>
    </row>
    <row r="54" spans="1:12" x14ac:dyDescent="0.2">
      <c r="A54" s="17"/>
      <c r="B54" s="18"/>
      <c r="C54" s="19"/>
      <c r="D54" s="19"/>
      <c r="E54" s="19"/>
      <c r="F54" s="19"/>
      <c r="G54" s="17"/>
      <c r="H54" s="20"/>
      <c r="I54" s="19"/>
      <c r="J54" s="19"/>
      <c r="K54" s="21"/>
      <c r="L54" s="21"/>
    </row>
    <row r="55" spans="1:12" x14ac:dyDescent="0.2">
      <c r="A55" s="11" t="s">
        <v>190</v>
      </c>
      <c r="B55" s="12" t="s">
        <v>191</v>
      </c>
      <c r="C55" s="13" t="s">
        <v>192</v>
      </c>
      <c r="D55" s="14" t="s">
        <v>193</v>
      </c>
      <c r="E55" s="14" t="s">
        <v>194</v>
      </c>
      <c r="F55" s="14" t="s">
        <v>195</v>
      </c>
      <c r="G55" s="11">
        <v>378.33</v>
      </c>
      <c r="H55" s="15" t="s">
        <v>196</v>
      </c>
      <c r="I55" s="14">
        <v>2027396</v>
      </c>
      <c r="J55" s="14"/>
      <c r="K55" s="16">
        <v>5322018</v>
      </c>
      <c r="L55" s="16"/>
    </row>
    <row r="56" spans="1:12" x14ac:dyDescent="0.2">
      <c r="A56" s="11">
        <v>10</v>
      </c>
      <c r="B56" s="12" t="s">
        <v>191</v>
      </c>
      <c r="C56" s="13" t="s">
        <v>192</v>
      </c>
      <c r="D56" s="14" t="s">
        <v>197</v>
      </c>
      <c r="E56" s="14" t="s">
        <v>198</v>
      </c>
      <c r="F56" s="14" t="s">
        <v>199</v>
      </c>
      <c r="G56" s="11">
        <v>95.53</v>
      </c>
      <c r="H56" s="15" t="s">
        <v>200</v>
      </c>
      <c r="I56" s="14">
        <v>2000023</v>
      </c>
      <c r="J56" s="14"/>
      <c r="K56" s="16">
        <v>3591990</v>
      </c>
      <c r="L56" s="16" t="s">
        <v>201</v>
      </c>
    </row>
    <row r="57" spans="1:12" x14ac:dyDescent="0.2">
      <c r="A57" s="11">
        <v>10</v>
      </c>
      <c r="B57" s="12" t="s">
        <v>191</v>
      </c>
      <c r="C57" s="13" t="s">
        <v>192</v>
      </c>
      <c r="D57" s="14" t="s">
        <v>202</v>
      </c>
      <c r="E57" s="14" t="s">
        <v>203</v>
      </c>
      <c r="F57" s="14" t="s">
        <v>204</v>
      </c>
      <c r="G57" s="11">
        <v>94.11</v>
      </c>
      <c r="H57" s="15" t="s">
        <v>205</v>
      </c>
      <c r="I57" s="14">
        <v>2036327</v>
      </c>
      <c r="J57" s="14"/>
      <c r="K57" s="16">
        <v>969616</v>
      </c>
      <c r="L57" s="16" t="s">
        <v>206</v>
      </c>
    </row>
    <row r="58" spans="1:12" x14ac:dyDescent="0.2">
      <c r="A58" s="11" t="s">
        <v>207</v>
      </c>
      <c r="B58" s="12" t="s">
        <v>191</v>
      </c>
      <c r="C58" s="13" t="s">
        <v>192</v>
      </c>
      <c r="D58" s="14" t="s">
        <v>208</v>
      </c>
      <c r="E58" s="14" t="s">
        <v>209</v>
      </c>
      <c r="F58" s="14" t="s">
        <v>210</v>
      </c>
      <c r="G58" s="11">
        <v>111.14</v>
      </c>
      <c r="H58" s="15" t="s">
        <v>211</v>
      </c>
      <c r="I58" s="14">
        <v>2146756</v>
      </c>
      <c r="J58" s="14"/>
      <c r="K58" s="16">
        <v>3612927</v>
      </c>
      <c r="L58" s="16" t="s">
        <v>212</v>
      </c>
    </row>
    <row r="59" spans="1:12" x14ac:dyDescent="0.2">
      <c r="A59" s="11">
        <v>10</v>
      </c>
      <c r="B59" s="12" t="s">
        <v>191</v>
      </c>
      <c r="C59" s="13" t="s">
        <v>192</v>
      </c>
      <c r="D59" s="14" t="s">
        <v>213</v>
      </c>
      <c r="E59" s="14" t="s">
        <v>214</v>
      </c>
      <c r="F59" s="14" t="s">
        <v>215</v>
      </c>
      <c r="G59" s="11">
        <v>60.06</v>
      </c>
      <c r="H59" s="15" t="s">
        <v>216</v>
      </c>
      <c r="I59" s="14">
        <v>2003155</v>
      </c>
      <c r="J59" s="14"/>
      <c r="K59" s="16">
        <v>635724</v>
      </c>
      <c r="L59" s="16" t="s">
        <v>217</v>
      </c>
    </row>
    <row r="60" spans="1:12" x14ac:dyDescent="0.2">
      <c r="A60" s="11" t="s">
        <v>32</v>
      </c>
      <c r="B60" s="12" t="s">
        <v>191</v>
      </c>
      <c r="C60" s="13" t="s">
        <v>33</v>
      </c>
      <c r="D60" s="14" t="s">
        <v>34</v>
      </c>
      <c r="E60" s="14" t="s">
        <v>35</v>
      </c>
      <c r="F60" s="14" t="s">
        <v>36</v>
      </c>
      <c r="G60" s="11">
        <v>260.29000000000002</v>
      </c>
      <c r="H60" s="15" t="s">
        <v>37</v>
      </c>
      <c r="I60" s="14">
        <v>2781697</v>
      </c>
      <c r="J60" s="14"/>
      <c r="K60" s="16"/>
      <c r="L60" s="16"/>
    </row>
    <row r="61" spans="1:12" x14ac:dyDescent="0.2">
      <c r="A61" s="17"/>
      <c r="B61" s="18"/>
      <c r="C61" s="19"/>
      <c r="D61" s="19"/>
      <c r="E61" s="19"/>
      <c r="F61" s="19"/>
      <c r="G61" s="17"/>
      <c r="H61" s="20"/>
      <c r="I61" s="19"/>
      <c r="J61" s="19"/>
      <c r="K61" s="21"/>
      <c r="L61" s="21"/>
    </row>
    <row r="62" spans="1:12" x14ac:dyDescent="0.2">
      <c r="A62" s="11" t="s">
        <v>21</v>
      </c>
      <c r="B62" s="12" t="s">
        <v>218</v>
      </c>
      <c r="C62" s="13" t="s">
        <v>16</v>
      </c>
      <c r="D62" s="14" t="s">
        <v>22</v>
      </c>
      <c r="E62" s="14" t="s">
        <v>23</v>
      </c>
      <c r="F62" s="14" t="s">
        <v>24</v>
      </c>
      <c r="G62" s="11">
        <v>167.12</v>
      </c>
      <c r="H62" s="15" t="s">
        <v>25</v>
      </c>
      <c r="I62" s="14">
        <v>2028342</v>
      </c>
      <c r="J62" s="14"/>
      <c r="K62" s="16">
        <v>131697</v>
      </c>
      <c r="L62" s="16"/>
    </row>
    <row r="63" spans="1:12" x14ac:dyDescent="0.2">
      <c r="A63" s="11" t="s">
        <v>219</v>
      </c>
      <c r="B63" s="12" t="s">
        <v>218</v>
      </c>
      <c r="C63" s="13" t="s">
        <v>16</v>
      </c>
      <c r="D63" s="14" t="s">
        <v>104</v>
      </c>
      <c r="E63" s="14"/>
      <c r="F63" s="14" t="s">
        <v>105</v>
      </c>
      <c r="G63" s="11">
        <v>167.12</v>
      </c>
      <c r="H63" s="15" t="s">
        <v>106</v>
      </c>
      <c r="I63" s="14">
        <v>2005262</v>
      </c>
      <c r="J63" s="14"/>
      <c r="K63" s="16">
        <v>973593</v>
      </c>
      <c r="L63" s="16" t="s">
        <v>107</v>
      </c>
    </row>
    <row r="64" spans="1:12" x14ac:dyDescent="0.2">
      <c r="A64" s="11" t="s">
        <v>220</v>
      </c>
      <c r="B64" s="12" t="s">
        <v>218</v>
      </c>
      <c r="C64" s="13" t="s">
        <v>16</v>
      </c>
      <c r="D64" s="14" t="s">
        <v>221</v>
      </c>
      <c r="E64" s="14" t="s">
        <v>222</v>
      </c>
      <c r="F64" s="14" t="s">
        <v>223</v>
      </c>
      <c r="G64" s="11">
        <v>342.17</v>
      </c>
      <c r="H64" s="15" t="s">
        <v>224</v>
      </c>
      <c r="I64" s="14">
        <v>2082436</v>
      </c>
      <c r="J64" s="14"/>
      <c r="K64" s="16">
        <v>2228443</v>
      </c>
      <c r="L64" s="16"/>
    </row>
    <row r="65" spans="1:12" x14ac:dyDescent="0.2">
      <c r="A65" s="11" t="s">
        <v>32</v>
      </c>
      <c r="B65" s="12" t="s">
        <v>218</v>
      </c>
      <c r="C65" s="13" t="s">
        <v>33</v>
      </c>
      <c r="D65" s="14" t="s">
        <v>34</v>
      </c>
      <c r="E65" s="14" t="s">
        <v>35</v>
      </c>
      <c r="F65" s="14" t="s">
        <v>36</v>
      </c>
      <c r="G65" s="11">
        <v>260.29000000000002</v>
      </c>
      <c r="H65" s="15" t="s">
        <v>37</v>
      </c>
      <c r="I65" s="14">
        <v>2781697</v>
      </c>
      <c r="J65" s="14"/>
      <c r="K65" s="16"/>
      <c r="L65" s="16"/>
    </row>
    <row r="66" spans="1:12" x14ac:dyDescent="0.2">
      <c r="A66" s="17"/>
      <c r="B66" s="18"/>
      <c r="C66" s="19"/>
      <c r="D66" s="19"/>
      <c r="E66" s="19"/>
      <c r="F66" s="19"/>
      <c r="G66" s="17"/>
      <c r="H66" s="20"/>
      <c r="I66" s="19"/>
      <c r="J66" s="19"/>
      <c r="K66" s="21"/>
      <c r="L66" s="21"/>
    </row>
    <row r="67" spans="1:12" x14ac:dyDescent="0.2">
      <c r="A67" s="11" t="s">
        <v>38</v>
      </c>
      <c r="B67" s="12" t="s">
        <v>225</v>
      </c>
      <c r="C67" s="13" t="s">
        <v>40</v>
      </c>
      <c r="D67" s="14" t="s">
        <v>41</v>
      </c>
      <c r="E67" s="14" t="s">
        <v>42</v>
      </c>
      <c r="F67" s="14" t="s">
        <v>43</v>
      </c>
      <c r="G67" s="11">
        <v>184.24</v>
      </c>
      <c r="H67" s="15" t="s">
        <v>44</v>
      </c>
      <c r="I67" s="14">
        <v>2021991</v>
      </c>
      <c r="J67" s="14"/>
      <c r="K67" s="16">
        <v>742770</v>
      </c>
      <c r="L67" s="16" t="s">
        <v>45</v>
      </c>
    </row>
    <row r="68" spans="1:12" x14ac:dyDescent="0.2">
      <c r="A68" s="11">
        <v>12</v>
      </c>
      <c r="B68" s="12" t="s">
        <v>225</v>
      </c>
      <c r="C68" s="13" t="s">
        <v>40</v>
      </c>
      <c r="D68" s="14" t="s">
        <v>226</v>
      </c>
      <c r="E68" s="14"/>
      <c r="F68" s="14" t="s">
        <v>227</v>
      </c>
      <c r="G68" s="11">
        <v>152.15</v>
      </c>
      <c r="H68" s="15" t="s">
        <v>228</v>
      </c>
      <c r="I68" s="14">
        <v>2140361</v>
      </c>
      <c r="J68" s="14"/>
      <c r="K68" s="16">
        <v>1854721</v>
      </c>
      <c r="L68" s="16" t="s">
        <v>229</v>
      </c>
    </row>
    <row r="69" spans="1:12" x14ac:dyDescent="0.2">
      <c r="A69" s="11" t="s">
        <v>58</v>
      </c>
      <c r="B69" s="12" t="s">
        <v>225</v>
      </c>
      <c r="C69" s="13" t="s">
        <v>40</v>
      </c>
      <c r="D69" s="14" t="s">
        <v>59</v>
      </c>
      <c r="E69" s="14" t="s">
        <v>60</v>
      </c>
      <c r="F69" s="14" t="s">
        <v>61</v>
      </c>
      <c r="G69" s="11">
        <v>214.24</v>
      </c>
      <c r="H69" s="15" t="s">
        <v>62</v>
      </c>
      <c r="I69" s="14">
        <v>2003459</v>
      </c>
      <c r="J69" s="14"/>
      <c r="K69" s="16">
        <v>2695326</v>
      </c>
      <c r="L69" s="16" t="s">
        <v>63</v>
      </c>
    </row>
    <row r="70" spans="1:12" x14ac:dyDescent="0.2">
      <c r="A70" s="11" t="s">
        <v>230</v>
      </c>
      <c r="B70" s="12" t="s">
        <v>225</v>
      </c>
      <c r="C70" s="13" t="s">
        <v>40</v>
      </c>
      <c r="D70" s="14" t="s">
        <v>231</v>
      </c>
      <c r="E70" s="14" t="s">
        <v>232</v>
      </c>
      <c r="F70" s="14" t="s">
        <v>233</v>
      </c>
      <c r="G70" s="11">
        <v>172.2</v>
      </c>
      <c r="H70" s="15" t="s">
        <v>234</v>
      </c>
      <c r="I70" s="14">
        <v>2005634</v>
      </c>
      <c r="J70" s="14"/>
      <c r="K70" s="16">
        <v>511852</v>
      </c>
      <c r="L70" s="16" t="s">
        <v>235</v>
      </c>
    </row>
    <row r="71" spans="1:12" x14ac:dyDescent="0.2">
      <c r="A71" s="11" t="s">
        <v>32</v>
      </c>
      <c r="B71" s="12" t="s">
        <v>225</v>
      </c>
      <c r="C71" s="13" t="s">
        <v>33</v>
      </c>
      <c r="D71" s="14" t="s">
        <v>34</v>
      </c>
      <c r="E71" s="14" t="s">
        <v>35</v>
      </c>
      <c r="F71" s="14" t="s">
        <v>36</v>
      </c>
      <c r="G71" s="11">
        <v>260.29000000000002</v>
      </c>
      <c r="H71" s="15" t="s">
        <v>37</v>
      </c>
      <c r="I71" s="14">
        <v>2781697</v>
      </c>
      <c r="J71" s="14"/>
      <c r="K71" s="16"/>
      <c r="L71" s="16"/>
    </row>
    <row r="72" spans="1:12" x14ac:dyDescent="0.2">
      <c r="A72" s="17"/>
      <c r="B72" s="18"/>
      <c r="C72" s="19"/>
      <c r="D72" s="19"/>
      <c r="E72" s="19"/>
      <c r="F72" s="19"/>
      <c r="G72" s="17"/>
      <c r="H72" s="20"/>
      <c r="I72" s="19"/>
      <c r="J72" s="19"/>
      <c r="K72" s="21"/>
      <c r="L72" s="21"/>
    </row>
    <row r="73" spans="1:12" x14ac:dyDescent="0.2">
      <c r="A73" s="11" t="s">
        <v>236</v>
      </c>
      <c r="B73" s="12" t="s">
        <v>237</v>
      </c>
      <c r="C73" s="13" t="s">
        <v>16</v>
      </c>
      <c r="D73" s="14" t="s">
        <v>238</v>
      </c>
      <c r="E73" s="14" t="s">
        <v>239</v>
      </c>
      <c r="F73" s="14" t="s">
        <v>240</v>
      </c>
      <c r="G73" s="11">
        <v>194.23</v>
      </c>
      <c r="H73" s="15" t="s">
        <v>241</v>
      </c>
      <c r="I73" s="14">
        <v>2019940</v>
      </c>
      <c r="J73" s="14"/>
      <c r="K73" s="16">
        <v>1910173</v>
      </c>
      <c r="L73" s="16" t="s">
        <v>242</v>
      </c>
    </row>
    <row r="74" spans="1:12" x14ac:dyDescent="0.2">
      <c r="A74" s="11" t="s">
        <v>243</v>
      </c>
      <c r="B74" s="12" t="s">
        <v>237</v>
      </c>
      <c r="C74" s="13" t="s">
        <v>16</v>
      </c>
      <c r="D74" s="14" t="s">
        <v>244</v>
      </c>
      <c r="E74" s="14"/>
      <c r="F74" s="14" t="s">
        <v>245</v>
      </c>
      <c r="G74" s="11">
        <v>696.66</v>
      </c>
      <c r="H74" s="15" t="s">
        <v>246</v>
      </c>
      <c r="I74" s="14">
        <v>2093584</v>
      </c>
      <c r="J74" s="14"/>
      <c r="K74" s="16">
        <v>3894858</v>
      </c>
      <c r="L74" s="16" t="s">
        <v>247</v>
      </c>
    </row>
    <row r="75" spans="1:12" x14ac:dyDescent="0.2">
      <c r="A75" s="11" t="s">
        <v>248</v>
      </c>
      <c r="B75" s="12" t="s">
        <v>237</v>
      </c>
      <c r="C75" s="13" t="s">
        <v>16</v>
      </c>
      <c r="D75" s="14" t="s">
        <v>249</v>
      </c>
      <c r="E75" s="14" t="s">
        <v>250</v>
      </c>
      <c r="F75" s="14" t="s">
        <v>251</v>
      </c>
      <c r="G75" s="11">
        <v>182.2</v>
      </c>
      <c r="H75" s="15" t="s">
        <v>252</v>
      </c>
      <c r="I75" s="14">
        <v>2309084</v>
      </c>
      <c r="J75" s="14"/>
      <c r="K75" s="16">
        <v>2253770</v>
      </c>
      <c r="L75" s="16"/>
    </row>
    <row r="76" spans="1:12" x14ac:dyDescent="0.2">
      <c r="A76" s="11" t="s">
        <v>32</v>
      </c>
      <c r="B76" s="12" t="s">
        <v>237</v>
      </c>
      <c r="C76" s="13" t="s">
        <v>33</v>
      </c>
      <c r="D76" s="14" t="s">
        <v>34</v>
      </c>
      <c r="E76" s="14" t="s">
        <v>35</v>
      </c>
      <c r="F76" s="14" t="s">
        <v>36</v>
      </c>
      <c r="G76" s="11">
        <v>260.29000000000002</v>
      </c>
      <c r="H76" s="15" t="s">
        <v>37</v>
      </c>
      <c r="I76" s="14">
        <v>2781697</v>
      </c>
      <c r="J76" s="14"/>
      <c r="K76" s="16"/>
      <c r="L76" s="16"/>
    </row>
    <row r="77" spans="1:12" x14ac:dyDescent="0.2">
      <c r="A77" s="17"/>
      <c r="B77" s="18"/>
      <c r="C77" s="19"/>
      <c r="D77" s="19"/>
      <c r="E77" s="19"/>
      <c r="F77" s="19"/>
      <c r="G77" s="17"/>
      <c r="H77" s="20"/>
      <c r="I77" s="19"/>
      <c r="J77" s="19"/>
      <c r="K77" s="21"/>
      <c r="L77" s="21"/>
    </row>
    <row r="78" spans="1:12" x14ac:dyDescent="0.2">
      <c r="A78" s="11" t="s">
        <v>253</v>
      </c>
      <c r="B78" s="12" t="s">
        <v>254</v>
      </c>
      <c r="C78" s="13" t="s">
        <v>16</v>
      </c>
      <c r="D78" s="14" t="s">
        <v>255</v>
      </c>
      <c r="E78" s="14"/>
      <c r="F78" s="14" t="s">
        <v>256</v>
      </c>
      <c r="G78" s="11">
        <v>204.18</v>
      </c>
      <c r="H78" s="15" t="s">
        <v>257</v>
      </c>
      <c r="I78" s="15"/>
      <c r="J78" s="14"/>
      <c r="K78" s="16"/>
      <c r="L78" s="16"/>
    </row>
    <row r="79" spans="1:12" x14ac:dyDescent="0.2">
      <c r="A79" s="11" t="s">
        <v>108</v>
      </c>
      <c r="B79" s="12" t="s">
        <v>254</v>
      </c>
      <c r="C79" s="13" t="s">
        <v>16</v>
      </c>
      <c r="D79" s="14" t="s">
        <v>109</v>
      </c>
      <c r="E79" s="14" t="s">
        <v>110</v>
      </c>
      <c r="F79" s="14" t="s">
        <v>111</v>
      </c>
      <c r="G79" s="11">
        <v>254.21</v>
      </c>
      <c r="H79" s="15" t="s">
        <v>112</v>
      </c>
      <c r="I79" s="14">
        <v>2025556</v>
      </c>
      <c r="J79" s="14"/>
      <c r="K79" s="16">
        <v>650741</v>
      </c>
      <c r="L79" s="16"/>
    </row>
    <row r="80" spans="1:12" x14ac:dyDescent="0.2">
      <c r="A80" s="11" t="s">
        <v>97</v>
      </c>
      <c r="B80" s="12" t="s">
        <v>254</v>
      </c>
      <c r="C80" s="13" t="s">
        <v>16</v>
      </c>
      <c r="D80" s="14" t="s">
        <v>98</v>
      </c>
      <c r="E80" s="14" t="s">
        <v>99</v>
      </c>
      <c r="F80" s="14" t="s">
        <v>100</v>
      </c>
      <c r="G80" s="11">
        <v>210.14</v>
      </c>
      <c r="H80" s="15" t="s">
        <v>101</v>
      </c>
      <c r="I80" s="14">
        <v>2090777</v>
      </c>
      <c r="J80" s="14"/>
      <c r="K80" s="16">
        <v>2053080</v>
      </c>
      <c r="L80" s="16"/>
    </row>
    <row r="81" spans="1:12" x14ac:dyDescent="0.2">
      <c r="A81" s="11" t="s">
        <v>32</v>
      </c>
      <c r="B81" s="12" t="s">
        <v>254</v>
      </c>
      <c r="C81" s="13" t="s">
        <v>33</v>
      </c>
      <c r="D81" s="14" t="s">
        <v>34</v>
      </c>
      <c r="E81" s="14" t="s">
        <v>35</v>
      </c>
      <c r="F81" s="14" t="s">
        <v>36</v>
      </c>
      <c r="G81" s="11">
        <v>260.29000000000002</v>
      </c>
      <c r="H81" s="15" t="s">
        <v>37</v>
      </c>
      <c r="I81" s="14">
        <v>2781697</v>
      </c>
      <c r="J81" s="14"/>
      <c r="K81" s="16"/>
      <c r="L81" s="16"/>
    </row>
    <row r="82" spans="1:12" x14ac:dyDescent="0.2">
      <c r="A82" s="17"/>
      <c r="B82" s="18"/>
      <c r="C82" s="19"/>
      <c r="D82" s="19"/>
      <c r="E82" s="19"/>
      <c r="F82" s="19"/>
      <c r="G82" s="17"/>
      <c r="H82" s="20"/>
      <c r="I82" s="19"/>
      <c r="J82" s="19"/>
      <c r="K82" s="21"/>
      <c r="L82" s="21"/>
    </row>
    <row r="83" spans="1:12" x14ac:dyDescent="0.2">
      <c r="A83" s="11" t="s">
        <v>258</v>
      </c>
      <c r="B83" s="12" t="s">
        <v>259</v>
      </c>
      <c r="C83" s="13" t="s">
        <v>40</v>
      </c>
      <c r="D83" s="14" t="s">
        <v>260</v>
      </c>
      <c r="E83" s="14" t="s">
        <v>261</v>
      </c>
      <c r="F83" s="14" t="s">
        <v>262</v>
      </c>
      <c r="G83" s="11">
        <v>268.18</v>
      </c>
      <c r="H83" s="15" t="s">
        <v>263</v>
      </c>
      <c r="I83" s="14"/>
      <c r="J83" s="14"/>
      <c r="K83" s="16"/>
      <c r="L83" s="16" t="s">
        <v>264</v>
      </c>
    </row>
    <row r="84" spans="1:12" x14ac:dyDescent="0.2">
      <c r="A84" s="11" t="s">
        <v>265</v>
      </c>
      <c r="B84" s="12" t="s">
        <v>259</v>
      </c>
      <c r="C84" s="13" t="s">
        <v>40</v>
      </c>
      <c r="D84" s="14" t="s">
        <v>266</v>
      </c>
      <c r="E84" s="14" t="s">
        <v>267</v>
      </c>
      <c r="F84" s="14" t="s">
        <v>268</v>
      </c>
      <c r="G84" s="11">
        <v>222.26</v>
      </c>
      <c r="H84" s="15" t="s">
        <v>269</v>
      </c>
      <c r="I84" s="14">
        <v>2086137</v>
      </c>
      <c r="J84" s="14"/>
      <c r="K84" s="16" t="s">
        <v>270</v>
      </c>
      <c r="L84" s="16"/>
    </row>
    <row r="85" spans="1:12" x14ac:dyDescent="0.2">
      <c r="A85" s="11" t="s">
        <v>271</v>
      </c>
      <c r="B85" s="12" t="s">
        <v>259</v>
      </c>
      <c r="C85" s="13" t="s">
        <v>40</v>
      </c>
      <c r="D85" s="14" t="s">
        <v>272</v>
      </c>
      <c r="E85" s="14" t="s">
        <v>273</v>
      </c>
      <c r="F85" s="14" t="s">
        <v>274</v>
      </c>
      <c r="G85" s="11">
        <v>154.25</v>
      </c>
      <c r="H85" s="15" t="s">
        <v>275</v>
      </c>
      <c r="I85" s="14">
        <v>2299988</v>
      </c>
      <c r="J85" s="14"/>
      <c r="K85" s="16">
        <v>1719756</v>
      </c>
      <c r="L85" s="16" t="s">
        <v>276</v>
      </c>
    </row>
    <row r="86" spans="1:12" x14ac:dyDescent="0.2">
      <c r="A86" s="11" t="s">
        <v>277</v>
      </c>
      <c r="B86" s="12" t="s">
        <v>259</v>
      </c>
      <c r="C86" s="13" t="s">
        <v>40</v>
      </c>
      <c r="D86" s="14" t="s">
        <v>278</v>
      </c>
      <c r="E86" s="14" t="s">
        <v>279</v>
      </c>
      <c r="F86" s="14" t="s">
        <v>280</v>
      </c>
      <c r="G86" s="11">
        <v>175.19</v>
      </c>
      <c r="H86" s="15" t="s">
        <v>281</v>
      </c>
      <c r="I86" s="14">
        <v>2067596</v>
      </c>
      <c r="J86" s="14"/>
      <c r="K86" s="16">
        <v>1725416</v>
      </c>
      <c r="L86" s="16"/>
    </row>
    <row r="87" spans="1:12" x14ac:dyDescent="0.2">
      <c r="A87" s="11" t="s">
        <v>32</v>
      </c>
      <c r="B87" s="12" t="s">
        <v>259</v>
      </c>
      <c r="C87" s="13" t="s">
        <v>33</v>
      </c>
      <c r="D87" s="14" t="s">
        <v>34</v>
      </c>
      <c r="E87" s="14" t="s">
        <v>35</v>
      </c>
      <c r="F87" s="14" t="s">
        <v>36</v>
      </c>
      <c r="G87" s="11">
        <v>260.29000000000002</v>
      </c>
      <c r="H87" s="15" t="s">
        <v>37</v>
      </c>
      <c r="I87" s="14">
        <v>2781697</v>
      </c>
      <c r="J87" s="14"/>
      <c r="K87" s="16"/>
      <c r="L87" s="16"/>
    </row>
    <row r="88" spans="1:12" x14ac:dyDescent="0.2">
      <c r="A88" s="17"/>
      <c r="B88" s="18"/>
      <c r="C88" s="19"/>
      <c r="D88" s="19"/>
      <c r="E88" s="19"/>
      <c r="F88" s="19"/>
      <c r="G88" s="17"/>
      <c r="H88" s="20"/>
      <c r="I88" s="19"/>
      <c r="J88" s="19"/>
      <c r="K88" s="21"/>
      <c r="L88" s="21"/>
    </row>
    <row r="89" spans="1:12" x14ac:dyDescent="0.2">
      <c r="A89" s="11" t="s">
        <v>26</v>
      </c>
      <c r="B89" s="12" t="s">
        <v>282</v>
      </c>
      <c r="C89" s="13" t="s">
        <v>16</v>
      </c>
      <c r="D89" s="14" t="s">
        <v>27</v>
      </c>
      <c r="E89" s="14" t="s">
        <v>28</v>
      </c>
      <c r="F89" s="14" t="s">
        <v>29</v>
      </c>
      <c r="G89" s="11">
        <v>228.12</v>
      </c>
      <c r="H89" s="15" t="s">
        <v>30</v>
      </c>
      <c r="I89" s="14">
        <v>2102043</v>
      </c>
      <c r="J89" s="14"/>
      <c r="K89" s="16">
        <v>2220661</v>
      </c>
      <c r="L89" s="16" t="s">
        <v>31</v>
      </c>
    </row>
    <row r="90" spans="1:12" x14ac:dyDescent="0.2">
      <c r="A90" s="11" t="s">
        <v>283</v>
      </c>
      <c r="B90" s="12" t="s">
        <v>282</v>
      </c>
      <c r="C90" s="13" t="s">
        <v>16</v>
      </c>
      <c r="D90" s="14" t="s">
        <v>284</v>
      </c>
      <c r="E90" s="14" t="s">
        <v>285</v>
      </c>
      <c r="F90" s="14" t="s">
        <v>286</v>
      </c>
      <c r="G90" s="11">
        <v>173.19</v>
      </c>
      <c r="H90" s="15" t="s">
        <v>287</v>
      </c>
      <c r="I90" s="14">
        <v>2044736</v>
      </c>
      <c r="J90" s="14"/>
      <c r="K90" s="16">
        <v>473264</v>
      </c>
      <c r="L90" s="16" t="s">
        <v>288</v>
      </c>
    </row>
    <row r="91" spans="1:12" x14ac:dyDescent="0.2">
      <c r="A91" s="11" t="s">
        <v>108</v>
      </c>
      <c r="B91" s="12" t="s">
        <v>282</v>
      </c>
      <c r="C91" s="13" t="s">
        <v>16</v>
      </c>
      <c r="D91" s="14" t="s">
        <v>109</v>
      </c>
      <c r="E91" s="14" t="s">
        <v>110</v>
      </c>
      <c r="F91" s="14" t="s">
        <v>111</v>
      </c>
      <c r="G91" s="11">
        <v>254.21</v>
      </c>
      <c r="H91" s="15" t="s">
        <v>112</v>
      </c>
      <c r="I91" s="14">
        <v>2025556</v>
      </c>
      <c r="J91" s="14"/>
      <c r="K91" s="16">
        <v>650741</v>
      </c>
      <c r="L91" s="16"/>
    </row>
    <row r="92" spans="1:12" x14ac:dyDescent="0.2">
      <c r="A92" s="11" t="s">
        <v>32</v>
      </c>
      <c r="B92" s="12" t="s">
        <v>282</v>
      </c>
      <c r="C92" s="13" t="s">
        <v>33</v>
      </c>
      <c r="D92" s="14" t="s">
        <v>34</v>
      </c>
      <c r="E92" s="14" t="s">
        <v>35</v>
      </c>
      <c r="F92" s="14" t="s">
        <v>36</v>
      </c>
      <c r="G92" s="11">
        <v>260.29000000000002</v>
      </c>
      <c r="H92" s="15" t="s">
        <v>37</v>
      </c>
      <c r="I92" s="14">
        <v>2781697</v>
      </c>
      <c r="J92" s="14"/>
      <c r="K92" s="16"/>
      <c r="L92" s="16"/>
    </row>
    <row r="93" spans="1:12" x14ac:dyDescent="0.2">
      <c r="A93" s="17"/>
      <c r="B93" s="18"/>
      <c r="C93" s="19"/>
      <c r="D93" s="19"/>
      <c r="E93" s="19"/>
      <c r="F93" s="19"/>
      <c r="G93" s="17"/>
      <c r="H93" s="20"/>
      <c r="I93" s="19"/>
      <c r="J93" s="19"/>
      <c r="K93" s="21"/>
      <c r="L93" s="21"/>
    </row>
    <row r="94" spans="1:12" x14ac:dyDescent="0.2">
      <c r="A94" s="11" t="s">
        <v>126</v>
      </c>
      <c r="B94" s="12" t="s">
        <v>289</v>
      </c>
      <c r="C94" s="13" t="s">
        <v>16</v>
      </c>
      <c r="D94" s="14" t="s">
        <v>127</v>
      </c>
      <c r="E94" s="14" t="s">
        <v>290</v>
      </c>
      <c r="F94" s="14" t="s">
        <v>19</v>
      </c>
      <c r="G94" s="11">
        <v>332.26</v>
      </c>
      <c r="H94" s="15" t="s">
        <v>128</v>
      </c>
      <c r="I94" s="14"/>
      <c r="J94" s="14"/>
      <c r="K94" s="16"/>
      <c r="L94" s="16"/>
    </row>
    <row r="95" spans="1:12" x14ac:dyDescent="0.2">
      <c r="A95" s="11" t="s">
        <v>291</v>
      </c>
      <c r="B95" s="12" t="s">
        <v>289</v>
      </c>
      <c r="C95" s="13" t="s">
        <v>16</v>
      </c>
      <c r="D95" s="14" t="s">
        <v>292</v>
      </c>
      <c r="E95" s="14" t="s">
        <v>293</v>
      </c>
      <c r="F95" s="14" t="s">
        <v>294</v>
      </c>
      <c r="G95" s="11">
        <v>188.22</v>
      </c>
      <c r="H95" s="15" t="s">
        <v>295</v>
      </c>
      <c r="I95" s="14">
        <v>2046691</v>
      </c>
      <c r="J95" s="14"/>
      <c r="K95" s="16">
        <v>1101094</v>
      </c>
      <c r="L95" s="16" t="s">
        <v>296</v>
      </c>
    </row>
    <row r="96" spans="1:12" x14ac:dyDescent="0.2">
      <c r="A96" s="11" t="s">
        <v>297</v>
      </c>
      <c r="B96" s="12" t="s">
        <v>289</v>
      </c>
      <c r="C96" s="13" t="s">
        <v>16</v>
      </c>
      <c r="D96" s="14" t="s">
        <v>298</v>
      </c>
      <c r="E96" s="14" t="s">
        <v>299</v>
      </c>
      <c r="F96" s="14" t="s">
        <v>300</v>
      </c>
      <c r="G96" s="11">
        <v>148.16</v>
      </c>
      <c r="H96" s="15" t="s">
        <v>301</v>
      </c>
      <c r="I96" s="14">
        <v>2053981</v>
      </c>
      <c r="J96" s="14"/>
      <c r="K96" s="16">
        <v>1905952</v>
      </c>
      <c r="L96" s="16" t="s">
        <v>302</v>
      </c>
    </row>
    <row r="97" spans="1:12" x14ac:dyDescent="0.2">
      <c r="A97" s="11" t="s">
        <v>32</v>
      </c>
      <c r="B97" s="12" t="s">
        <v>289</v>
      </c>
      <c r="C97" s="13" t="s">
        <v>33</v>
      </c>
      <c r="D97" s="14" t="s">
        <v>34</v>
      </c>
      <c r="E97" s="14" t="s">
        <v>35</v>
      </c>
      <c r="F97" s="14" t="s">
        <v>36</v>
      </c>
      <c r="G97" s="11">
        <v>260.29000000000002</v>
      </c>
      <c r="H97" s="15" t="s">
        <v>37</v>
      </c>
      <c r="I97" s="14">
        <v>2781697</v>
      </c>
      <c r="J97" s="14"/>
      <c r="K97" s="16"/>
      <c r="L97" s="16"/>
    </row>
    <row r="98" spans="1:12" x14ac:dyDescent="0.2">
      <c r="A98" s="17"/>
      <c r="B98" s="18"/>
      <c r="C98" s="19"/>
      <c r="D98" s="19"/>
      <c r="E98" s="19"/>
      <c r="F98" s="19"/>
      <c r="G98" s="17"/>
      <c r="H98" s="20"/>
      <c r="I98" s="19"/>
      <c r="J98" s="19"/>
      <c r="K98" s="21"/>
      <c r="L98" s="21"/>
    </row>
    <row r="99" spans="1:12" x14ac:dyDescent="0.2">
      <c r="A99" s="11" t="s">
        <v>119</v>
      </c>
      <c r="B99" s="12" t="s">
        <v>303</v>
      </c>
      <c r="C99" s="13" t="s">
        <v>16</v>
      </c>
      <c r="D99" s="14" t="s">
        <v>121</v>
      </c>
      <c r="E99" s="14" t="s">
        <v>122</v>
      </c>
      <c r="F99" s="14" t="s">
        <v>123</v>
      </c>
      <c r="G99" s="11">
        <v>332.26</v>
      </c>
      <c r="H99" s="15" t="s">
        <v>124</v>
      </c>
      <c r="I99" s="14"/>
      <c r="J99" s="14"/>
      <c r="K99" s="16" t="s">
        <v>125</v>
      </c>
      <c r="L99" s="16"/>
    </row>
    <row r="100" spans="1:12" x14ac:dyDescent="0.2">
      <c r="A100" s="11" t="s">
        <v>304</v>
      </c>
      <c r="B100" s="12" t="s">
        <v>303</v>
      </c>
      <c r="C100" s="13" t="s">
        <v>16</v>
      </c>
      <c r="D100" s="14" t="s">
        <v>305</v>
      </c>
      <c r="E100" s="14" t="s">
        <v>306</v>
      </c>
      <c r="F100" s="14" t="s">
        <v>307</v>
      </c>
      <c r="G100" s="11">
        <v>173.19</v>
      </c>
      <c r="H100" s="15" t="s">
        <v>308</v>
      </c>
      <c r="I100" s="14">
        <v>2018109</v>
      </c>
      <c r="J100" s="14"/>
      <c r="K100" s="16">
        <v>1309204</v>
      </c>
      <c r="L100" s="16" t="s">
        <v>309</v>
      </c>
    </row>
    <row r="101" spans="1:12" x14ac:dyDescent="0.2">
      <c r="A101" s="11" t="s">
        <v>310</v>
      </c>
      <c r="B101" s="12" t="s">
        <v>303</v>
      </c>
      <c r="C101" s="13" t="s">
        <v>16</v>
      </c>
      <c r="D101" s="14" t="s">
        <v>311</v>
      </c>
      <c r="E101" s="14" t="s">
        <v>312</v>
      </c>
      <c r="F101" s="14" t="s">
        <v>313</v>
      </c>
      <c r="G101" s="11">
        <v>282.2</v>
      </c>
      <c r="H101" s="15" t="s">
        <v>314</v>
      </c>
      <c r="I101" s="14">
        <v>2126064</v>
      </c>
      <c r="J101" s="14"/>
      <c r="K101" s="16">
        <v>4170805</v>
      </c>
      <c r="L101" s="16"/>
    </row>
    <row r="102" spans="1:12" x14ac:dyDescent="0.2">
      <c r="A102" s="11" t="s">
        <v>32</v>
      </c>
      <c r="B102" s="12" t="s">
        <v>303</v>
      </c>
      <c r="C102" s="13" t="s">
        <v>33</v>
      </c>
      <c r="D102" s="14" t="s">
        <v>34</v>
      </c>
      <c r="E102" s="14" t="s">
        <v>35</v>
      </c>
      <c r="F102" s="14" t="s">
        <v>36</v>
      </c>
      <c r="G102" s="11">
        <v>260.29000000000002</v>
      </c>
      <c r="H102" s="15" t="s">
        <v>37</v>
      </c>
      <c r="I102" s="14">
        <v>2781697</v>
      </c>
      <c r="J102" s="14"/>
      <c r="K102" s="16"/>
      <c r="L102" s="16"/>
    </row>
    <row r="103" spans="1:12" x14ac:dyDescent="0.2">
      <c r="A103" s="17"/>
      <c r="B103" s="18"/>
      <c r="C103" s="19"/>
      <c r="D103" s="19"/>
      <c r="E103" s="19"/>
      <c r="F103" s="19"/>
      <c r="G103" s="17"/>
      <c r="H103" s="20"/>
      <c r="I103" s="19"/>
      <c r="J103" s="19"/>
      <c r="K103" s="21"/>
      <c r="L103" s="21"/>
    </row>
    <row r="104" spans="1:12" x14ac:dyDescent="0.2">
      <c r="A104" s="11" t="s">
        <v>315</v>
      </c>
      <c r="B104" s="12" t="s">
        <v>316</v>
      </c>
      <c r="C104" s="13" t="s">
        <v>16</v>
      </c>
      <c r="D104" s="14" t="s">
        <v>317</v>
      </c>
      <c r="E104" s="14" t="s">
        <v>318</v>
      </c>
      <c r="F104" s="14" t="s">
        <v>319</v>
      </c>
      <c r="G104" s="11">
        <v>172.18</v>
      </c>
      <c r="H104" s="15" t="s">
        <v>320</v>
      </c>
      <c r="I104" s="14"/>
      <c r="J104" s="14"/>
      <c r="K104" s="16"/>
      <c r="L104" s="16" t="s">
        <v>321</v>
      </c>
    </row>
    <row r="105" spans="1:12" x14ac:dyDescent="0.2">
      <c r="A105" s="11" t="s">
        <v>322</v>
      </c>
      <c r="B105" s="12" t="s">
        <v>316</v>
      </c>
      <c r="C105" s="13" t="s">
        <v>16</v>
      </c>
      <c r="D105" s="14" t="s">
        <v>323</v>
      </c>
      <c r="E105" s="14" t="s">
        <v>324</v>
      </c>
      <c r="F105" s="14" t="s">
        <v>325</v>
      </c>
      <c r="G105" s="11">
        <v>150.15</v>
      </c>
      <c r="H105" s="15" t="s">
        <v>326</v>
      </c>
      <c r="I105" s="14">
        <v>2046639</v>
      </c>
      <c r="J105" s="14"/>
      <c r="K105" s="16">
        <v>1764392</v>
      </c>
      <c r="L105" s="16" t="s">
        <v>327</v>
      </c>
    </row>
    <row r="106" spans="1:12" x14ac:dyDescent="0.2">
      <c r="A106" s="11" t="s">
        <v>258</v>
      </c>
      <c r="B106" s="12" t="s">
        <v>316</v>
      </c>
      <c r="C106" s="13" t="s">
        <v>16</v>
      </c>
      <c r="D106" s="14" t="s">
        <v>260</v>
      </c>
      <c r="E106" s="14" t="s">
        <v>261</v>
      </c>
      <c r="F106" s="14" t="s">
        <v>262</v>
      </c>
      <c r="G106" s="11">
        <v>268.18</v>
      </c>
      <c r="H106" s="15" t="s">
        <v>263</v>
      </c>
      <c r="I106" s="14"/>
      <c r="J106" s="14"/>
      <c r="K106" s="16"/>
      <c r="L106" s="16" t="s">
        <v>264</v>
      </c>
    </row>
    <row r="107" spans="1:12" x14ac:dyDescent="0.2">
      <c r="A107" s="11" t="s">
        <v>32</v>
      </c>
      <c r="B107" s="12" t="s">
        <v>316</v>
      </c>
      <c r="C107" s="13" t="s">
        <v>33</v>
      </c>
      <c r="D107" s="14" t="s">
        <v>34</v>
      </c>
      <c r="E107" s="14" t="s">
        <v>35</v>
      </c>
      <c r="F107" s="14" t="s">
        <v>36</v>
      </c>
      <c r="G107" s="11">
        <v>260.29000000000002</v>
      </c>
      <c r="H107" s="15" t="s">
        <v>37</v>
      </c>
      <c r="I107" s="14">
        <v>2781697</v>
      </c>
      <c r="J107" s="14"/>
      <c r="K107" s="16"/>
      <c r="L107" s="16"/>
    </row>
    <row r="108" spans="1:12" x14ac:dyDescent="0.2">
      <c r="A108" s="17"/>
      <c r="B108" s="18"/>
      <c r="C108" s="19"/>
      <c r="D108" s="19"/>
      <c r="E108" s="19"/>
      <c r="F108" s="19"/>
      <c r="G108" s="17"/>
      <c r="H108" s="20"/>
      <c r="I108" s="19"/>
      <c r="J108" s="19"/>
      <c r="K108" s="21"/>
      <c r="L108" s="21"/>
    </row>
    <row r="109" spans="1:12" x14ac:dyDescent="0.2">
      <c r="A109" s="11" t="s">
        <v>328</v>
      </c>
      <c r="B109" s="12" t="s">
        <v>329</v>
      </c>
      <c r="C109" s="13" t="s">
        <v>16</v>
      </c>
      <c r="D109" s="14" t="s">
        <v>330</v>
      </c>
      <c r="E109" s="14"/>
      <c r="F109" s="14" t="s">
        <v>88</v>
      </c>
      <c r="G109" s="11">
        <v>137.13999999999999</v>
      </c>
      <c r="H109" s="15" t="s">
        <v>331</v>
      </c>
      <c r="I109" s="14">
        <v>2027244</v>
      </c>
      <c r="J109" s="14"/>
      <c r="K109" s="16">
        <v>471603</v>
      </c>
      <c r="L109" s="16" t="s">
        <v>332</v>
      </c>
    </row>
    <row r="110" spans="1:12" x14ac:dyDescent="0.2">
      <c r="A110" s="11" t="s">
        <v>146</v>
      </c>
      <c r="B110" s="12" t="s">
        <v>329</v>
      </c>
      <c r="C110" s="13" t="s">
        <v>16</v>
      </c>
      <c r="D110" s="14" t="s">
        <v>147</v>
      </c>
      <c r="E110" s="14" t="s">
        <v>148</v>
      </c>
      <c r="F110" s="14" t="s">
        <v>149</v>
      </c>
      <c r="G110" s="11">
        <v>153.13999999999999</v>
      </c>
      <c r="H110" s="15" t="s">
        <v>150</v>
      </c>
      <c r="I110" s="14">
        <v>2093280</v>
      </c>
      <c r="J110" s="14"/>
      <c r="K110" s="16">
        <v>2090427</v>
      </c>
      <c r="L110" s="16"/>
    </row>
    <row r="111" spans="1:12" x14ac:dyDescent="0.2">
      <c r="A111" s="11" t="s">
        <v>91</v>
      </c>
      <c r="B111" s="12" t="s">
        <v>329</v>
      </c>
      <c r="C111" s="13" t="s">
        <v>16</v>
      </c>
      <c r="D111" s="14" t="s">
        <v>92</v>
      </c>
      <c r="E111" s="14" t="s">
        <v>93</v>
      </c>
      <c r="F111" s="14" t="s">
        <v>94</v>
      </c>
      <c r="G111" s="11">
        <v>138.12</v>
      </c>
      <c r="H111" s="15" t="s">
        <v>95</v>
      </c>
      <c r="I111" s="14">
        <v>2007123</v>
      </c>
      <c r="J111" s="14"/>
      <c r="K111" s="16">
        <v>774890</v>
      </c>
      <c r="L111" s="16" t="s">
        <v>96</v>
      </c>
    </row>
    <row r="112" spans="1:12" x14ac:dyDescent="0.2">
      <c r="A112" s="11" t="s">
        <v>32</v>
      </c>
      <c r="B112" s="12" t="s">
        <v>329</v>
      </c>
      <c r="C112" s="13" t="s">
        <v>33</v>
      </c>
      <c r="D112" s="14" t="s">
        <v>34</v>
      </c>
      <c r="E112" s="14" t="s">
        <v>35</v>
      </c>
      <c r="F112" s="14" t="s">
        <v>36</v>
      </c>
      <c r="G112" s="11">
        <v>260.29000000000002</v>
      </c>
      <c r="H112" s="15" t="s">
        <v>37</v>
      </c>
      <c r="I112" s="14">
        <v>2781697</v>
      </c>
      <c r="J112" s="14"/>
      <c r="K112" s="16"/>
      <c r="L112" s="16"/>
    </row>
    <row r="113" spans="1:12" x14ac:dyDescent="0.2">
      <c r="A113" s="17"/>
      <c r="B113" s="18"/>
      <c r="C113" s="19"/>
      <c r="D113" s="19"/>
      <c r="E113" s="19"/>
      <c r="F113" s="19"/>
      <c r="G113" s="17"/>
      <c r="H113" s="20"/>
      <c r="I113" s="19"/>
      <c r="J113" s="19"/>
      <c r="K113" s="21"/>
      <c r="L113" s="21"/>
    </row>
    <row r="114" spans="1:12" x14ac:dyDescent="0.2">
      <c r="A114" s="11" t="s">
        <v>333</v>
      </c>
      <c r="B114" s="12" t="s">
        <v>334</v>
      </c>
      <c r="C114" s="13" t="s">
        <v>40</v>
      </c>
      <c r="D114" s="14" t="s">
        <v>335</v>
      </c>
      <c r="E114" s="14" t="s">
        <v>336</v>
      </c>
      <c r="F114" s="14" t="s">
        <v>337</v>
      </c>
      <c r="G114" s="11">
        <v>267.48</v>
      </c>
      <c r="H114" s="15" t="s">
        <v>338</v>
      </c>
      <c r="I114" s="14">
        <v>2341039</v>
      </c>
      <c r="J114" s="14"/>
      <c r="K114" s="16"/>
      <c r="L114" s="16"/>
    </row>
    <row r="115" spans="1:12" x14ac:dyDescent="0.2">
      <c r="A115" s="11" t="s">
        <v>151</v>
      </c>
      <c r="B115" s="12" t="s">
        <v>334</v>
      </c>
      <c r="C115" s="22" t="s">
        <v>40</v>
      </c>
      <c r="D115" s="14" t="s">
        <v>152</v>
      </c>
      <c r="E115" s="14" t="s">
        <v>153</v>
      </c>
      <c r="F115" s="14" t="s">
        <v>154</v>
      </c>
      <c r="G115" s="11">
        <v>137.13999999999999</v>
      </c>
      <c r="H115" s="15" t="s">
        <v>155</v>
      </c>
      <c r="I115" s="14">
        <v>2006093</v>
      </c>
      <c r="J115" s="14"/>
      <c r="K115" s="16">
        <v>742439</v>
      </c>
      <c r="L115" s="16" t="s">
        <v>156</v>
      </c>
    </row>
    <row r="116" spans="1:12" x14ac:dyDescent="0.2">
      <c r="A116" s="11" t="s">
        <v>230</v>
      </c>
      <c r="B116" s="12" t="s">
        <v>334</v>
      </c>
      <c r="C116" s="22" t="s">
        <v>40</v>
      </c>
      <c r="D116" s="14" t="s">
        <v>231</v>
      </c>
      <c r="E116" s="14" t="s">
        <v>232</v>
      </c>
      <c r="F116" s="14" t="s">
        <v>233</v>
      </c>
      <c r="G116" s="11">
        <v>172.2</v>
      </c>
      <c r="H116" s="15" t="s">
        <v>234</v>
      </c>
      <c r="I116" s="14">
        <v>2005634</v>
      </c>
      <c r="J116" s="14"/>
      <c r="K116" s="16">
        <v>511852</v>
      </c>
      <c r="L116" s="16" t="s">
        <v>235</v>
      </c>
    </row>
    <row r="117" spans="1:12" x14ac:dyDescent="0.2">
      <c r="A117" s="11" t="s">
        <v>339</v>
      </c>
      <c r="B117" s="12" t="s">
        <v>334</v>
      </c>
      <c r="C117" s="22" t="s">
        <v>40</v>
      </c>
      <c r="D117" s="14" t="s">
        <v>340</v>
      </c>
      <c r="E117" s="14" t="s">
        <v>341</v>
      </c>
      <c r="F117" s="14" t="s">
        <v>342</v>
      </c>
      <c r="G117" s="11">
        <v>168.15</v>
      </c>
      <c r="H117" s="15" t="s">
        <v>343</v>
      </c>
      <c r="I117" s="14">
        <v>2044668</v>
      </c>
      <c r="J117" s="14"/>
      <c r="K117" s="16">
        <v>2208364</v>
      </c>
      <c r="L117" s="16" t="s">
        <v>344</v>
      </c>
    </row>
    <row r="118" spans="1:12" x14ac:dyDescent="0.2">
      <c r="A118" s="11" t="s">
        <v>32</v>
      </c>
      <c r="B118" s="12" t="s">
        <v>334</v>
      </c>
      <c r="C118" s="13" t="s">
        <v>33</v>
      </c>
      <c r="D118" s="14" t="s">
        <v>34</v>
      </c>
      <c r="E118" s="14" t="s">
        <v>35</v>
      </c>
      <c r="F118" s="14" t="s">
        <v>36</v>
      </c>
      <c r="G118" s="11">
        <v>260.29000000000002</v>
      </c>
      <c r="H118" s="15" t="s">
        <v>37</v>
      </c>
      <c r="I118" s="14">
        <v>2781697</v>
      </c>
      <c r="J118" s="14"/>
      <c r="K118" s="16"/>
      <c r="L118" s="16"/>
    </row>
    <row r="119" spans="1:12" x14ac:dyDescent="0.2">
      <c r="A119" s="17"/>
      <c r="B119" s="18"/>
      <c r="C119" s="19"/>
      <c r="D119" s="19"/>
      <c r="E119" s="19"/>
      <c r="F119" s="19"/>
      <c r="G119" s="17"/>
      <c r="H119" s="20"/>
      <c r="I119" s="19"/>
      <c r="J119" s="19"/>
      <c r="K119" s="21"/>
      <c r="L119" s="21"/>
    </row>
    <row r="120" spans="1:12" x14ac:dyDescent="0.2">
      <c r="A120" s="11" t="s">
        <v>345</v>
      </c>
      <c r="B120" s="12" t="s">
        <v>346</v>
      </c>
      <c r="C120" s="13" t="s">
        <v>40</v>
      </c>
      <c r="D120" s="14" t="s">
        <v>347</v>
      </c>
      <c r="E120" s="14" t="s">
        <v>348</v>
      </c>
      <c r="F120" s="14" t="s">
        <v>349</v>
      </c>
      <c r="G120" s="11">
        <v>164.16</v>
      </c>
      <c r="H120" s="15" t="s">
        <v>350</v>
      </c>
      <c r="I120" s="14">
        <v>2310000</v>
      </c>
      <c r="J120" s="14"/>
      <c r="K120" s="16">
        <v>2207383</v>
      </c>
      <c r="L120" s="16" t="s">
        <v>351</v>
      </c>
    </row>
    <row r="121" spans="1:12" x14ac:dyDescent="0.2">
      <c r="A121" s="11" t="s">
        <v>352</v>
      </c>
      <c r="B121" s="12" t="s">
        <v>346</v>
      </c>
      <c r="C121" s="22" t="s">
        <v>40</v>
      </c>
      <c r="D121" s="14" t="s">
        <v>353</v>
      </c>
      <c r="E121" s="14" t="s">
        <v>354</v>
      </c>
      <c r="F121" s="14" t="s">
        <v>355</v>
      </c>
      <c r="G121" s="11">
        <v>136.15</v>
      </c>
      <c r="H121" s="15" t="s">
        <v>356</v>
      </c>
      <c r="I121" s="14">
        <v>2005765</v>
      </c>
      <c r="J121" s="14"/>
      <c r="K121" s="16">
        <v>1934615</v>
      </c>
      <c r="L121" s="16" t="s">
        <v>357</v>
      </c>
    </row>
    <row r="122" spans="1:12" x14ac:dyDescent="0.2">
      <c r="A122" s="11" t="s">
        <v>358</v>
      </c>
      <c r="B122" s="12" t="s">
        <v>346</v>
      </c>
      <c r="C122" s="22" t="s">
        <v>40</v>
      </c>
      <c r="D122" s="14" t="s">
        <v>359</v>
      </c>
      <c r="E122" s="14" t="s">
        <v>360</v>
      </c>
      <c r="F122" s="14" t="s">
        <v>361</v>
      </c>
      <c r="G122" s="11"/>
      <c r="H122" s="15" t="s">
        <v>362</v>
      </c>
      <c r="I122" s="14">
        <v>2109096</v>
      </c>
      <c r="J122" s="14"/>
      <c r="K122" s="16"/>
      <c r="L122" s="16"/>
    </row>
    <row r="123" spans="1:12" x14ac:dyDescent="0.2">
      <c r="A123" s="11" t="s">
        <v>58</v>
      </c>
      <c r="B123" s="12" t="s">
        <v>346</v>
      </c>
      <c r="C123" s="22" t="s">
        <v>40</v>
      </c>
      <c r="D123" s="14" t="s">
        <v>59</v>
      </c>
      <c r="E123" s="14" t="s">
        <v>60</v>
      </c>
      <c r="F123" s="14" t="s">
        <v>61</v>
      </c>
      <c r="G123" s="11">
        <v>214.24</v>
      </c>
      <c r="H123" s="15" t="s">
        <v>62</v>
      </c>
      <c r="I123" s="14">
        <v>2003459</v>
      </c>
      <c r="J123" s="14"/>
      <c r="K123" s="16">
        <v>2695326</v>
      </c>
      <c r="L123" s="16" t="s">
        <v>63</v>
      </c>
    </row>
    <row r="124" spans="1:12" x14ac:dyDescent="0.2">
      <c r="A124" s="11" t="s">
        <v>32</v>
      </c>
      <c r="B124" s="12" t="s">
        <v>346</v>
      </c>
      <c r="C124" s="13" t="s">
        <v>33</v>
      </c>
      <c r="D124" s="14" t="s">
        <v>34</v>
      </c>
      <c r="E124" s="14" t="s">
        <v>35</v>
      </c>
      <c r="F124" s="14" t="s">
        <v>36</v>
      </c>
      <c r="G124" s="11">
        <v>260.29000000000002</v>
      </c>
      <c r="H124" s="15" t="s">
        <v>37</v>
      </c>
      <c r="I124" s="14">
        <v>2781697</v>
      </c>
      <c r="J124" s="14"/>
      <c r="K124" s="16"/>
      <c r="L124" s="16"/>
    </row>
    <row r="125" spans="1:12" x14ac:dyDescent="0.2">
      <c r="A125" s="17"/>
      <c r="B125" s="18"/>
      <c r="C125" s="19"/>
      <c r="D125" s="19"/>
      <c r="E125" s="19"/>
      <c r="F125" s="19"/>
      <c r="G125" s="17"/>
      <c r="H125" s="20"/>
      <c r="I125" s="19"/>
      <c r="J125" s="19"/>
      <c r="K125" s="21"/>
      <c r="L125" s="21"/>
    </row>
    <row r="126" spans="1:12" x14ac:dyDescent="0.2">
      <c r="A126" s="11" t="s">
        <v>363</v>
      </c>
      <c r="B126" s="12" t="s">
        <v>364</v>
      </c>
      <c r="C126" s="13" t="s">
        <v>40</v>
      </c>
      <c r="D126" s="14" t="s">
        <v>365</v>
      </c>
      <c r="E126" s="14" t="s">
        <v>366</v>
      </c>
      <c r="F126" s="14" t="s">
        <v>367</v>
      </c>
      <c r="G126" s="11">
        <v>212.27</v>
      </c>
      <c r="H126" s="15" t="s">
        <v>368</v>
      </c>
      <c r="I126" s="14"/>
      <c r="J126" s="14"/>
      <c r="K126" s="16"/>
      <c r="L126" s="16"/>
    </row>
    <row r="127" spans="1:12" x14ac:dyDescent="0.2">
      <c r="A127" s="11" t="s">
        <v>369</v>
      </c>
      <c r="B127" s="12" t="s">
        <v>364</v>
      </c>
      <c r="C127" s="22" t="s">
        <v>40</v>
      </c>
      <c r="D127" s="14" t="s">
        <v>317</v>
      </c>
      <c r="E127" s="14" t="s">
        <v>318</v>
      </c>
      <c r="F127" s="14" t="s">
        <v>319</v>
      </c>
      <c r="G127" s="11">
        <v>172.18</v>
      </c>
      <c r="H127" s="15" t="s">
        <v>320</v>
      </c>
      <c r="I127" s="14"/>
      <c r="J127" s="14"/>
      <c r="K127" s="16"/>
      <c r="L127" s="16" t="s">
        <v>321</v>
      </c>
    </row>
    <row r="128" spans="1:12" x14ac:dyDescent="0.2">
      <c r="A128" s="11" t="s">
        <v>370</v>
      </c>
      <c r="B128" s="12" t="s">
        <v>364</v>
      </c>
      <c r="C128" s="22" t="s">
        <v>40</v>
      </c>
      <c r="D128" s="14" t="s">
        <v>371</v>
      </c>
      <c r="E128" s="14" t="s">
        <v>372</v>
      </c>
      <c r="F128" s="14" t="s">
        <v>373</v>
      </c>
      <c r="G128" s="11">
        <v>176</v>
      </c>
      <c r="H128" s="15" t="s">
        <v>374</v>
      </c>
      <c r="I128" s="14">
        <v>2178510</v>
      </c>
      <c r="J128" s="14"/>
      <c r="K128" s="16">
        <v>1708494</v>
      </c>
      <c r="L128" s="16"/>
    </row>
    <row r="129" spans="1:12" x14ac:dyDescent="0.2">
      <c r="A129" s="11" t="s">
        <v>375</v>
      </c>
      <c r="B129" s="12" t="s">
        <v>364</v>
      </c>
      <c r="C129" s="22" t="s">
        <v>40</v>
      </c>
      <c r="D129" s="14" t="s">
        <v>376</v>
      </c>
      <c r="E129" s="14" t="s">
        <v>377</v>
      </c>
      <c r="F129" s="14" t="s">
        <v>378</v>
      </c>
      <c r="G129" s="11">
        <v>173.19</v>
      </c>
      <c r="H129" s="15" t="s">
        <v>379</v>
      </c>
      <c r="I129" s="14">
        <v>2044825</v>
      </c>
      <c r="J129" s="14"/>
      <c r="K129" s="16">
        <v>908765</v>
      </c>
      <c r="L129" s="16" t="s">
        <v>380</v>
      </c>
    </row>
    <row r="130" spans="1:12" x14ac:dyDescent="0.2">
      <c r="A130" s="11" t="s">
        <v>32</v>
      </c>
      <c r="B130" s="12" t="s">
        <v>364</v>
      </c>
      <c r="C130" s="13" t="s">
        <v>33</v>
      </c>
      <c r="D130" s="14" t="s">
        <v>34</v>
      </c>
      <c r="E130" s="14" t="s">
        <v>35</v>
      </c>
      <c r="F130" s="14" t="s">
        <v>36</v>
      </c>
      <c r="G130" s="11">
        <v>260.29000000000002</v>
      </c>
      <c r="H130" s="15" t="s">
        <v>37</v>
      </c>
      <c r="I130" s="14">
        <v>2781697</v>
      </c>
      <c r="J130" s="14"/>
      <c r="K130" s="16"/>
      <c r="L130" s="16"/>
    </row>
    <row r="131" spans="1:12" x14ac:dyDescent="0.2">
      <c r="A131" s="17"/>
      <c r="B131" s="18"/>
      <c r="C131" s="19"/>
      <c r="D131" s="19"/>
      <c r="E131" s="19"/>
      <c r="F131" s="19"/>
      <c r="G131" s="17"/>
      <c r="H131" s="20"/>
      <c r="I131" s="19"/>
      <c r="J131" s="19"/>
      <c r="K131" s="21"/>
      <c r="L131" s="21"/>
    </row>
    <row r="132" spans="1:12" x14ac:dyDescent="0.2">
      <c r="A132" s="11" t="s">
        <v>381</v>
      </c>
      <c r="B132" s="12" t="s">
        <v>382</v>
      </c>
      <c r="C132" s="13" t="s">
        <v>40</v>
      </c>
      <c r="D132" s="14" t="s">
        <v>1152</v>
      </c>
      <c r="E132" s="14" t="s">
        <v>384</v>
      </c>
      <c r="F132" s="14" t="s">
        <v>385</v>
      </c>
      <c r="G132" s="11">
        <v>550.17999999999995</v>
      </c>
      <c r="H132" s="15" t="s">
        <v>386</v>
      </c>
      <c r="I132" s="14">
        <v>2537780</v>
      </c>
      <c r="J132" s="14"/>
      <c r="K132" s="16">
        <v>3837985</v>
      </c>
      <c r="L132" s="16"/>
    </row>
    <row r="133" spans="1:12" x14ac:dyDescent="0.2">
      <c r="A133" s="11" t="s">
        <v>387</v>
      </c>
      <c r="B133" s="12" t="s">
        <v>382</v>
      </c>
      <c r="C133" s="22" t="s">
        <v>40</v>
      </c>
      <c r="D133" s="14" t="s">
        <v>388</v>
      </c>
      <c r="E133" s="14" t="s">
        <v>389</v>
      </c>
      <c r="F133" s="14" t="s">
        <v>390</v>
      </c>
      <c r="G133" s="11">
        <v>282.12</v>
      </c>
      <c r="H133" s="15" t="s">
        <v>391</v>
      </c>
      <c r="I133" s="14">
        <v>2589210</v>
      </c>
      <c r="J133" s="14"/>
      <c r="K133" s="16">
        <v>5787568</v>
      </c>
      <c r="L133" s="16"/>
    </row>
    <row r="134" spans="1:12" x14ac:dyDescent="0.2">
      <c r="A134" s="11" t="s">
        <v>381</v>
      </c>
      <c r="B134" s="12" t="s">
        <v>382</v>
      </c>
      <c r="C134" s="22" t="s">
        <v>40</v>
      </c>
      <c r="D134" s="14" t="s">
        <v>392</v>
      </c>
      <c r="E134" s="14" t="s">
        <v>393</v>
      </c>
      <c r="F134" s="14" t="s">
        <v>394</v>
      </c>
      <c r="G134" s="11">
        <v>185.07</v>
      </c>
      <c r="H134" s="15" t="s">
        <v>395</v>
      </c>
      <c r="I134" s="14">
        <v>2069860</v>
      </c>
      <c r="J134" s="14"/>
      <c r="K134" s="16">
        <v>1726826</v>
      </c>
      <c r="L134" s="16"/>
    </row>
    <row r="135" spans="1:12" x14ac:dyDescent="0.2">
      <c r="A135" s="11" t="s">
        <v>381</v>
      </c>
      <c r="B135" s="12" t="s">
        <v>382</v>
      </c>
      <c r="C135" s="22" t="s">
        <v>40</v>
      </c>
      <c r="D135" s="14" t="s">
        <v>396</v>
      </c>
      <c r="E135" s="14" t="s">
        <v>397</v>
      </c>
      <c r="F135" s="14" t="s">
        <v>398</v>
      </c>
      <c r="G135" s="11">
        <v>261.17</v>
      </c>
      <c r="H135" s="15" t="s">
        <v>399</v>
      </c>
      <c r="I135" s="14"/>
      <c r="J135" s="14"/>
      <c r="K135" s="16">
        <v>3150815</v>
      </c>
      <c r="L135" s="16"/>
    </row>
    <row r="136" spans="1:12" x14ac:dyDescent="0.2">
      <c r="A136" s="11" t="s">
        <v>32</v>
      </c>
      <c r="B136" s="12" t="s">
        <v>382</v>
      </c>
      <c r="C136" s="13" t="s">
        <v>33</v>
      </c>
      <c r="D136" s="14" t="s">
        <v>34</v>
      </c>
      <c r="E136" s="14" t="s">
        <v>35</v>
      </c>
      <c r="F136" s="14" t="s">
        <v>36</v>
      </c>
      <c r="G136" s="11">
        <v>260.29000000000002</v>
      </c>
      <c r="H136" s="15" t="s">
        <v>37</v>
      </c>
      <c r="I136" s="14">
        <v>2781697</v>
      </c>
      <c r="J136" s="14"/>
      <c r="K136" s="16"/>
      <c r="L136" s="16"/>
    </row>
    <row r="137" spans="1:12" x14ac:dyDescent="0.2">
      <c r="A137" s="17"/>
      <c r="B137" s="18"/>
      <c r="C137" s="19"/>
      <c r="D137" s="19"/>
      <c r="E137" s="19"/>
      <c r="F137" s="19"/>
      <c r="G137" s="17"/>
      <c r="H137" s="20"/>
      <c r="I137" s="19"/>
      <c r="J137" s="19"/>
      <c r="K137" s="21"/>
      <c r="L137" s="21"/>
    </row>
    <row r="138" spans="1:12" x14ac:dyDescent="0.2">
      <c r="A138" s="11" t="s">
        <v>400</v>
      </c>
      <c r="B138" s="12" t="s">
        <v>401</v>
      </c>
      <c r="C138" s="13" t="s">
        <v>40</v>
      </c>
      <c r="D138" s="14" t="s">
        <v>402</v>
      </c>
      <c r="E138" s="14"/>
      <c r="F138" s="14" t="s">
        <v>403</v>
      </c>
      <c r="G138" s="11">
        <v>156.61000000000001</v>
      </c>
      <c r="H138" s="15" t="s">
        <v>404</v>
      </c>
      <c r="I138" s="14">
        <v>2167954</v>
      </c>
      <c r="J138" s="14"/>
      <c r="K138" s="16">
        <v>3594959</v>
      </c>
      <c r="L138" s="16" t="s">
        <v>405</v>
      </c>
    </row>
    <row r="139" spans="1:12" x14ac:dyDescent="0.2">
      <c r="A139" s="11" t="s">
        <v>406</v>
      </c>
      <c r="B139" s="12" t="s">
        <v>401</v>
      </c>
      <c r="C139" s="22" t="s">
        <v>40</v>
      </c>
      <c r="D139" s="14" t="s">
        <v>407</v>
      </c>
      <c r="E139" s="14" t="s">
        <v>408</v>
      </c>
      <c r="F139" s="14" t="s">
        <v>409</v>
      </c>
      <c r="G139" s="11">
        <v>197.66</v>
      </c>
      <c r="H139" s="15" t="s">
        <v>410</v>
      </c>
      <c r="I139" s="14"/>
      <c r="J139" s="14"/>
      <c r="K139" s="16"/>
      <c r="L139" s="16" t="s">
        <v>411</v>
      </c>
    </row>
    <row r="140" spans="1:12" x14ac:dyDescent="0.2">
      <c r="A140" s="11" t="s">
        <v>412</v>
      </c>
      <c r="B140" s="12" t="s">
        <v>401</v>
      </c>
      <c r="C140" s="22" t="s">
        <v>40</v>
      </c>
      <c r="D140" s="14" t="s">
        <v>413</v>
      </c>
      <c r="E140" s="14" t="s">
        <v>414</v>
      </c>
      <c r="F140" s="14" t="s">
        <v>415</v>
      </c>
      <c r="G140" s="11">
        <v>240.3</v>
      </c>
      <c r="H140" s="15" t="s">
        <v>416</v>
      </c>
      <c r="I140" s="14">
        <v>2002963</v>
      </c>
      <c r="J140" s="14"/>
      <c r="K140" s="16">
        <v>1728094</v>
      </c>
      <c r="L140" s="16" t="s">
        <v>417</v>
      </c>
    </row>
    <row r="141" spans="1:12" x14ac:dyDescent="0.2">
      <c r="A141" s="11" t="s">
        <v>418</v>
      </c>
      <c r="B141" s="12" t="s">
        <v>401</v>
      </c>
      <c r="C141" s="22" t="s">
        <v>40</v>
      </c>
      <c r="D141" s="14" t="s">
        <v>419</v>
      </c>
      <c r="E141" s="14" t="s">
        <v>420</v>
      </c>
      <c r="F141" s="14" t="s">
        <v>421</v>
      </c>
      <c r="G141" s="11">
        <v>168.62</v>
      </c>
      <c r="H141" s="15" t="s">
        <v>422</v>
      </c>
      <c r="I141" s="14">
        <v>2216786</v>
      </c>
      <c r="J141" s="14"/>
      <c r="K141" s="16">
        <v>3625847</v>
      </c>
      <c r="L141" s="16" t="s">
        <v>423</v>
      </c>
    </row>
    <row r="142" spans="1:12" x14ac:dyDescent="0.2">
      <c r="A142" s="11" t="s">
        <v>32</v>
      </c>
      <c r="B142" s="12" t="s">
        <v>401</v>
      </c>
      <c r="C142" s="13" t="s">
        <v>33</v>
      </c>
      <c r="D142" s="14" t="s">
        <v>34</v>
      </c>
      <c r="E142" s="14" t="s">
        <v>35</v>
      </c>
      <c r="F142" s="14" t="s">
        <v>36</v>
      </c>
      <c r="G142" s="11">
        <v>260.29000000000002</v>
      </c>
      <c r="H142" s="15" t="s">
        <v>37</v>
      </c>
      <c r="I142" s="14">
        <v>2781697</v>
      </c>
      <c r="J142" s="14"/>
      <c r="K142" s="16"/>
      <c r="L142" s="16"/>
    </row>
    <row r="143" spans="1:12" x14ac:dyDescent="0.2">
      <c r="A143" s="17"/>
      <c r="B143" s="18"/>
      <c r="C143" s="19"/>
      <c r="D143" s="19"/>
      <c r="E143" s="19"/>
      <c r="F143" s="19"/>
      <c r="G143" s="17"/>
      <c r="H143" s="20"/>
      <c r="I143" s="19"/>
      <c r="J143" s="19"/>
      <c r="K143" s="21"/>
      <c r="L143" s="21"/>
    </row>
    <row r="144" spans="1:12" x14ac:dyDescent="0.2">
      <c r="A144" s="11" t="s">
        <v>424</v>
      </c>
      <c r="B144" s="12" t="s">
        <v>425</v>
      </c>
      <c r="C144" s="13" t="s">
        <v>16</v>
      </c>
      <c r="D144" s="14" t="s">
        <v>426</v>
      </c>
      <c r="E144" s="14" t="s">
        <v>427</v>
      </c>
      <c r="F144" s="14" t="s">
        <v>428</v>
      </c>
      <c r="G144" s="11">
        <v>194.19</v>
      </c>
      <c r="H144" s="15" t="s">
        <v>429</v>
      </c>
      <c r="I144" s="14">
        <v>2003621</v>
      </c>
      <c r="J144" s="14"/>
      <c r="K144" s="16">
        <v>17705</v>
      </c>
      <c r="L144" s="16" t="s">
        <v>430</v>
      </c>
    </row>
    <row r="145" spans="1:12" x14ac:dyDescent="0.2">
      <c r="A145" s="11" t="s">
        <v>271</v>
      </c>
      <c r="B145" s="12" t="s">
        <v>425</v>
      </c>
      <c r="C145" s="22" t="s">
        <v>16</v>
      </c>
      <c r="D145" s="14" t="s">
        <v>272</v>
      </c>
      <c r="E145" s="14" t="s">
        <v>273</v>
      </c>
      <c r="F145" s="14" t="s">
        <v>274</v>
      </c>
      <c r="G145" s="11">
        <v>154.25</v>
      </c>
      <c r="H145" s="15" t="s">
        <v>275</v>
      </c>
      <c r="I145" s="14">
        <v>2299988</v>
      </c>
      <c r="J145" s="14"/>
      <c r="K145" s="16">
        <v>1719756</v>
      </c>
      <c r="L145" s="16" t="s">
        <v>276</v>
      </c>
    </row>
    <row r="146" spans="1:12" x14ac:dyDescent="0.2">
      <c r="A146" s="11" t="s">
        <v>431</v>
      </c>
      <c r="B146" s="12" t="s">
        <v>425</v>
      </c>
      <c r="C146" s="22" t="s">
        <v>16</v>
      </c>
      <c r="D146" s="14" t="s">
        <v>432</v>
      </c>
      <c r="E146" s="14" t="s">
        <v>433</v>
      </c>
      <c r="F146" s="14" t="s">
        <v>434</v>
      </c>
      <c r="G146" s="11">
        <v>149.21</v>
      </c>
      <c r="H146" s="15" t="s">
        <v>435</v>
      </c>
      <c r="I146" s="14">
        <v>2005629</v>
      </c>
      <c r="J146" s="14"/>
      <c r="K146" s="16">
        <v>1722294</v>
      </c>
      <c r="L146" s="16" t="s">
        <v>436</v>
      </c>
    </row>
    <row r="147" spans="1:12" x14ac:dyDescent="0.2">
      <c r="A147" s="11" t="s">
        <v>32</v>
      </c>
      <c r="B147" s="12" t="s">
        <v>425</v>
      </c>
      <c r="C147" s="13" t="s">
        <v>33</v>
      </c>
      <c r="D147" s="14" t="s">
        <v>34</v>
      </c>
      <c r="E147" s="14" t="s">
        <v>35</v>
      </c>
      <c r="F147" s="14" t="s">
        <v>36</v>
      </c>
      <c r="G147" s="11">
        <v>260.29000000000002</v>
      </c>
      <c r="H147" s="15" t="s">
        <v>37</v>
      </c>
      <c r="I147" s="14">
        <v>2781697</v>
      </c>
      <c r="J147" s="14"/>
      <c r="K147" s="16"/>
      <c r="L147" s="16"/>
    </row>
    <row r="148" spans="1:12" x14ac:dyDescent="0.2">
      <c r="A148" s="17"/>
      <c r="B148" s="18"/>
      <c r="C148" s="19"/>
      <c r="D148" s="19"/>
      <c r="E148" s="19"/>
      <c r="F148" s="19"/>
      <c r="G148" s="17"/>
      <c r="H148" s="20"/>
      <c r="I148" s="19"/>
      <c r="J148" s="19"/>
      <c r="K148" s="21"/>
      <c r="L148" s="21"/>
    </row>
    <row r="149" spans="1:12" x14ac:dyDescent="0.2">
      <c r="A149" s="11" t="s">
        <v>437</v>
      </c>
      <c r="B149" s="12" t="s">
        <v>438</v>
      </c>
      <c r="C149" s="13" t="s">
        <v>40</v>
      </c>
      <c r="D149" s="14" t="s">
        <v>439</v>
      </c>
      <c r="E149" s="14" t="s">
        <v>440</v>
      </c>
      <c r="F149" s="14" t="s">
        <v>441</v>
      </c>
      <c r="G149" s="11">
        <v>160.16999999999999</v>
      </c>
      <c r="H149" s="15" t="s">
        <v>442</v>
      </c>
      <c r="I149" s="14">
        <v>2177517</v>
      </c>
      <c r="J149" s="14"/>
      <c r="K149" s="16">
        <v>1724813</v>
      </c>
      <c r="L149" s="16"/>
    </row>
    <row r="150" spans="1:12" x14ac:dyDescent="0.2">
      <c r="A150" s="11" t="s">
        <v>443</v>
      </c>
      <c r="B150" s="12" t="s">
        <v>438</v>
      </c>
      <c r="C150" s="22" t="s">
        <v>40</v>
      </c>
      <c r="D150" s="14" t="s">
        <v>444</v>
      </c>
      <c r="E150" s="14" t="s">
        <v>445</v>
      </c>
      <c r="F150" s="14" t="s">
        <v>446</v>
      </c>
      <c r="G150" s="11">
        <v>146.13999999999999</v>
      </c>
      <c r="H150" s="15" t="s">
        <v>447</v>
      </c>
      <c r="I150" s="14">
        <v>2116999</v>
      </c>
      <c r="J150" s="14"/>
      <c r="K150" s="16">
        <v>1723438</v>
      </c>
      <c r="L150" s="16"/>
    </row>
    <row r="151" spans="1:12" x14ac:dyDescent="0.2">
      <c r="A151" s="11" t="s">
        <v>75</v>
      </c>
      <c r="B151" s="12" t="s">
        <v>438</v>
      </c>
      <c r="C151" s="22" t="s">
        <v>40</v>
      </c>
      <c r="D151" s="14" t="s">
        <v>76</v>
      </c>
      <c r="E151" s="14" t="s">
        <v>77</v>
      </c>
      <c r="F151" s="14" t="s">
        <v>78</v>
      </c>
      <c r="G151" s="11">
        <v>246.22</v>
      </c>
      <c r="H151" s="15" t="s">
        <v>79</v>
      </c>
      <c r="I151" s="14">
        <v>2113034</v>
      </c>
      <c r="J151" s="14"/>
      <c r="K151" s="16">
        <v>1715387</v>
      </c>
      <c r="L151" s="16"/>
    </row>
    <row r="152" spans="1:12" x14ac:dyDescent="0.2">
      <c r="A152" s="11" t="s">
        <v>448</v>
      </c>
      <c r="B152" s="12" t="s">
        <v>438</v>
      </c>
      <c r="C152" s="22" t="s">
        <v>40</v>
      </c>
      <c r="D152" s="14" t="s">
        <v>449</v>
      </c>
      <c r="E152" s="14" t="s">
        <v>450</v>
      </c>
      <c r="F152" s="14" t="s">
        <v>451</v>
      </c>
      <c r="G152" s="11">
        <v>245.28</v>
      </c>
      <c r="H152" s="15" t="s">
        <v>452</v>
      </c>
      <c r="I152" s="14">
        <v>2199258</v>
      </c>
      <c r="J152" s="14"/>
      <c r="K152" s="16">
        <v>1728928</v>
      </c>
      <c r="L152" s="16"/>
    </row>
    <row r="153" spans="1:12" x14ac:dyDescent="0.2">
      <c r="A153" s="11" t="s">
        <v>32</v>
      </c>
      <c r="B153" s="12" t="s">
        <v>438</v>
      </c>
      <c r="C153" s="13" t="s">
        <v>33</v>
      </c>
      <c r="D153" s="14" t="s">
        <v>34</v>
      </c>
      <c r="E153" s="14" t="s">
        <v>35</v>
      </c>
      <c r="F153" s="14" t="s">
        <v>36</v>
      </c>
      <c r="G153" s="11">
        <v>260.29000000000002</v>
      </c>
      <c r="H153" s="15" t="s">
        <v>37</v>
      </c>
      <c r="I153" s="14">
        <v>2781697</v>
      </c>
      <c r="J153" s="14"/>
      <c r="K153" s="16"/>
      <c r="L153" s="16"/>
    </row>
    <row r="154" spans="1:12" x14ac:dyDescent="0.2">
      <c r="A154" s="17"/>
      <c r="B154" s="18"/>
      <c r="C154" s="19"/>
      <c r="D154" s="19"/>
      <c r="E154" s="19"/>
      <c r="F154" s="19"/>
      <c r="G154" s="17"/>
      <c r="H154" s="20"/>
      <c r="I154" s="19"/>
      <c r="J154" s="19"/>
      <c r="K154" s="21"/>
      <c r="L154" s="21"/>
    </row>
    <row r="155" spans="1:12" x14ac:dyDescent="0.2">
      <c r="A155" s="11" t="s">
        <v>453</v>
      </c>
      <c r="B155" s="12" t="s">
        <v>454</v>
      </c>
      <c r="C155" s="13" t="s">
        <v>192</v>
      </c>
      <c r="D155" s="14" t="s">
        <v>455</v>
      </c>
      <c r="E155" s="14" t="s">
        <v>456</v>
      </c>
      <c r="F155" s="14" t="s">
        <v>457</v>
      </c>
      <c r="G155" s="11">
        <v>294.3</v>
      </c>
      <c r="H155" s="15" t="s">
        <v>458</v>
      </c>
      <c r="I155" s="14">
        <v>2452613</v>
      </c>
      <c r="J155" s="14"/>
      <c r="K155" s="16">
        <v>2223850</v>
      </c>
      <c r="L155" s="16" t="s">
        <v>459</v>
      </c>
    </row>
    <row r="156" spans="1:12" x14ac:dyDescent="0.2">
      <c r="A156" s="11" t="s">
        <v>460</v>
      </c>
      <c r="B156" s="12" t="s">
        <v>454</v>
      </c>
      <c r="C156" s="13" t="s">
        <v>192</v>
      </c>
      <c r="D156" s="14" t="s">
        <v>461</v>
      </c>
      <c r="E156" s="14" t="s">
        <v>462</v>
      </c>
      <c r="F156" s="14"/>
      <c r="G156" s="11">
        <v>190.15</v>
      </c>
      <c r="H156" s="15" t="s">
        <v>463</v>
      </c>
      <c r="I156" s="14">
        <v>2251401</v>
      </c>
      <c r="J156" s="14"/>
      <c r="K156" s="16">
        <v>1727387</v>
      </c>
      <c r="L156" s="16"/>
    </row>
    <row r="157" spans="1:12" x14ac:dyDescent="0.2">
      <c r="A157" s="11" t="s">
        <v>464</v>
      </c>
      <c r="B157" s="12" t="s">
        <v>454</v>
      </c>
      <c r="C157" s="13" t="s">
        <v>192</v>
      </c>
      <c r="D157" s="14" t="s">
        <v>465</v>
      </c>
      <c r="E157" s="14"/>
      <c r="F157" s="14" t="s">
        <v>466</v>
      </c>
      <c r="G157" s="11">
        <v>162.13999999999999</v>
      </c>
      <c r="H157" s="15" t="s">
        <v>467</v>
      </c>
      <c r="I157" s="14"/>
      <c r="J157" s="14"/>
      <c r="K157" s="16"/>
      <c r="L157" s="16"/>
    </row>
    <row r="158" spans="1:12" x14ac:dyDescent="0.2">
      <c r="A158" s="11" t="s">
        <v>464</v>
      </c>
      <c r="B158" s="12" t="s">
        <v>454</v>
      </c>
      <c r="C158" s="13" t="s">
        <v>192</v>
      </c>
      <c r="D158" s="14" t="s">
        <v>468</v>
      </c>
      <c r="E158" s="14"/>
      <c r="F158" s="14" t="s">
        <v>469</v>
      </c>
      <c r="G158" s="11">
        <v>268.27</v>
      </c>
      <c r="H158" s="15" t="s">
        <v>470</v>
      </c>
      <c r="I158" s="14"/>
      <c r="J158" s="14"/>
      <c r="K158" s="16"/>
      <c r="L158" s="16"/>
    </row>
    <row r="159" spans="1:12" x14ac:dyDescent="0.2">
      <c r="A159" s="11" t="s">
        <v>471</v>
      </c>
      <c r="B159" s="12" t="s">
        <v>454</v>
      </c>
      <c r="C159" s="13" t="s">
        <v>192</v>
      </c>
      <c r="D159" s="14" t="s">
        <v>472</v>
      </c>
      <c r="E159" s="14"/>
      <c r="F159" s="14" t="s">
        <v>473</v>
      </c>
      <c r="G159" s="11">
        <v>328.36</v>
      </c>
      <c r="H159" s="15" t="s">
        <v>474</v>
      </c>
      <c r="I159" s="14"/>
      <c r="J159" s="14"/>
      <c r="K159" s="16"/>
      <c r="L159" s="16"/>
    </row>
    <row r="160" spans="1:12" x14ac:dyDescent="0.2">
      <c r="A160" s="11" t="s">
        <v>32</v>
      </c>
      <c r="B160" s="12" t="s">
        <v>454</v>
      </c>
      <c r="C160" s="13" t="s">
        <v>33</v>
      </c>
      <c r="D160" s="14" t="s">
        <v>34</v>
      </c>
      <c r="E160" s="14" t="s">
        <v>35</v>
      </c>
      <c r="F160" s="14" t="s">
        <v>36</v>
      </c>
      <c r="G160" s="11">
        <v>260.29000000000002</v>
      </c>
      <c r="H160" s="15" t="s">
        <v>37</v>
      </c>
      <c r="I160" s="14">
        <v>2781697</v>
      </c>
      <c r="J160" s="14"/>
      <c r="K160" s="16"/>
      <c r="L160" s="16"/>
    </row>
    <row r="161" spans="1:12" x14ac:dyDescent="0.2">
      <c r="A161" s="17"/>
      <c r="B161" s="18"/>
      <c r="C161" s="19"/>
      <c r="D161" s="19"/>
      <c r="E161" s="19"/>
      <c r="F161" s="19"/>
      <c r="G161" s="17"/>
      <c r="H161" s="20"/>
      <c r="I161" s="19"/>
      <c r="J161" s="19"/>
      <c r="K161" s="21"/>
      <c r="L161" s="21"/>
    </row>
    <row r="162" spans="1:12" x14ac:dyDescent="0.2">
      <c r="A162" s="11" t="s">
        <v>437</v>
      </c>
      <c r="B162" s="12" t="s">
        <v>475</v>
      </c>
      <c r="C162" s="13" t="s">
        <v>159</v>
      </c>
      <c r="D162" s="14" t="s">
        <v>476</v>
      </c>
      <c r="E162" s="14" t="s">
        <v>440</v>
      </c>
      <c r="F162" s="14" t="s">
        <v>441</v>
      </c>
      <c r="G162" s="11">
        <v>160.16999999999999</v>
      </c>
      <c r="H162" s="15" t="s">
        <v>442</v>
      </c>
      <c r="I162" s="14">
        <v>2177517</v>
      </c>
      <c r="J162" s="14"/>
      <c r="K162" s="16">
        <v>1724813</v>
      </c>
      <c r="L162" s="16"/>
    </row>
    <row r="163" spans="1:12" x14ac:dyDescent="0.2">
      <c r="A163" s="11" t="s">
        <v>453</v>
      </c>
      <c r="B163" s="12" t="s">
        <v>475</v>
      </c>
      <c r="C163" s="13" t="s">
        <v>159</v>
      </c>
      <c r="D163" s="14" t="s">
        <v>455</v>
      </c>
      <c r="E163" s="14" t="s">
        <v>456</v>
      </c>
      <c r="F163" s="14" t="s">
        <v>457</v>
      </c>
      <c r="G163" s="11">
        <v>294.3</v>
      </c>
      <c r="H163" s="15" t="s">
        <v>458</v>
      </c>
      <c r="I163" s="14">
        <v>2452613</v>
      </c>
      <c r="J163" s="14"/>
      <c r="K163" s="16">
        <v>2223850</v>
      </c>
      <c r="L163" s="16" t="s">
        <v>459</v>
      </c>
    </row>
    <row r="164" spans="1:12" x14ac:dyDescent="0.2">
      <c r="A164" s="11" t="s">
        <v>477</v>
      </c>
      <c r="B164" s="12" t="s">
        <v>475</v>
      </c>
      <c r="C164" s="13" t="s">
        <v>159</v>
      </c>
      <c r="D164" s="14" t="s">
        <v>478</v>
      </c>
      <c r="E164" s="14" t="s">
        <v>479</v>
      </c>
      <c r="F164" s="14" t="s">
        <v>480</v>
      </c>
      <c r="G164" s="11">
        <v>238.24</v>
      </c>
      <c r="H164" s="15" t="s">
        <v>481</v>
      </c>
      <c r="I164" s="14">
        <v>2115251</v>
      </c>
      <c r="J164" s="14"/>
      <c r="K164" s="16">
        <v>2700715</v>
      </c>
      <c r="L164" s="16"/>
    </row>
    <row r="165" spans="1:12" x14ac:dyDescent="0.2">
      <c r="A165" s="11" t="s">
        <v>448</v>
      </c>
      <c r="B165" s="12" t="s">
        <v>475</v>
      </c>
      <c r="C165" s="13" t="s">
        <v>159</v>
      </c>
      <c r="D165" s="14" t="s">
        <v>449</v>
      </c>
      <c r="E165" s="14" t="s">
        <v>450</v>
      </c>
      <c r="F165" s="14" t="s">
        <v>451</v>
      </c>
      <c r="G165" s="11">
        <v>245.28</v>
      </c>
      <c r="H165" s="15" t="s">
        <v>452</v>
      </c>
      <c r="I165" s="14">
        <v>2199258</v>
      </c>
      <c r="J165" s="14"/>
      <c r="K165" s="16">
        <v>1728928</v>
      </c>
      <c r="L165" s="16"/>
    </row>
    <row r="166" spans="1:12" x14ac:dyDescent="0.2">
      <c r="A166" s="11" t="s">
        <v>482</v>
      </c>
      <c r="B166" s="12" t="s">
        <v>475</v>
      </c>
      <c r="C166" s="13" t="s">
        <v>159</v>
      </c>
      <c r="D166" s="14" t="s">
        <v>483</v>
      </c>
      <c r="E166" s="14" t="s">
        <v>484</v>
      </c>
      <c r="F166" s="14" t="s">
        <v>485</v>
      </c>
      <c r="G166" s="11">
        <v>234.21</v>
      </c>
      <c r="H166" s="15" t="s">
        <v>486</v>
      </c>
      <c r="I166" s="14"/>
      <c r="J166" s="14"/>
      <c r="K166" s="16"/>
      <c r="L166" s="16"/>
    </row>
    <row r="167" spans="1:12" x14ac:dyDescent="0.2">
      <c r="A167" s="11" t="s">
        <v>487</v>
      </c>
      <c r="B167" s="12" t="s">
        <v>475</v>
      </c>
      <c r="C167" s="13" t="s">
        <v>159</v>
      </c>
      <c r="D167" s="14" t="s">
        <v>488</v>
      </c>
      <c r="E167" s="14"/>
      <c r="F167" s="14" t="s">
        <v>489</v>
      </c>
      <c r="G167" s="11">
        <v>252.27</v>
      </c>
      <c r="H167" s="15" t="s">
        <v>490</v>
      </c>
      <c r="I167" s="14"/>
      <c r="J167" s="14"/>
      <c r="K167" s="16"/>
      <c r="L167" s="16"/>
    </row>
    <row r="168" spans="1:12" x14ac:dyDescent="0.2">
      <c r="A168" s="11" t="s">
        <v>32</v>
      </c>
      <c r="B168" s="12" t="s">
        <v>475</v>
      </c>
      <c r="C168" s="13" t="s">
        <v>33</v>
      </c>
      <c r="D168" s="14" t="s">
        <v>34</v>
      </c>
      <c r="E168" s="14" t="s">
        <v>35</v>
      </c>
      <c r="F168" s="14" t="s">
        <v>36</v>
      </c>
      <c r="G168" s="11">
        <v>260.29000000000002</v>
      </c>
      <c r="H168" s="15" t="s">
        <v>37</v>
      </c>
      <c r="I168" s="14">
        <v>2781697</v>
      </c>
      <c r="J168" s="14"/>
      <c r="K168" s="16"/>
      <c r="L168" s="16"/>
    </row>
    <row r="169" spans="1:12" x14ac:dyDescent="0.2">
      <c r="A169" s="17"/>
      <c r="B169" s="18"/>
      <c r="C169" s="19"/>
      <c r="D169" s="19"/>
      <c r="E169" s="19"/>
      <c r="F169" s="19"/>
      <c r="G169" s="17"/>
      <c r="H169" s="20"/>
      <c r="I169" s="19"/>
      <c r="J169" s="19"/>
      <c r="K169" s="21"/>
      <c r="L169" s="21"/>
    </row>
    <row r="170" spans="1:12" x14ac:dyDescent="0.2">
      <c r="A170" s="11" t="s">
        <v>491</v>
      </c>
      <c r="B170" s="12" t="s">
        <v>492</v>
      </c>
      <c r="C170" s="13" t="s">
        <v>16</v>
      </c>
      <c r="D170" s="14" t="s">
        <v>493</v>
      </c>
      <c r="E170" s="14" t="s">
        <v>494</v>
      </c>
      <c r="F170" s="14" t="s">
        <v>495</v>
      </c>
      <c r="G170" s="11">
        <v>222.24</v>
      </c>
      <c r="H170" s="23" t="s">
        <v>496</v>
      </c>
      <c r="I170" s="14">
        <v>2220279</v>
      </c>
      <c r="J170" s="14"/>
      <c r="K170" s="16">
        <v>2279318</v>
      </c>
      <c r="L170" s="16"/>
    </row>
    <row r="171" spans="1:12" x14ac:dyDescent="0.2">
      <c r="A171" s="11" t="s">
        <v>477</v>
      </c>
      <c r="B171" s="12" t="s">
        <v>492</v>
      </c>
      <c r="C171" s="22" t="s">
        <v>16</v>
      </c>
      <c r="D171" s="14" t="s">
        <v>478</v>
      </c>
      <c r="E171" s="14" t="s">
        <v>479</v>
      </c>
      <c r="F171" s="14" t="s">
        <v>480</v>
      </c>
      <c r="G171" s="11">
        <v>238.24</v>
      </c>
      <c r="H171" s="15" t="s">
        <v>481</v>
      </c>
      <c r="I171" s="14">
        <v>2115251</v>
      </c>
      <c r="J171" s="14"/>
      <c r="K171" s="16">
        <v>2700715</v>
      </c>
      <c r="L171" s="16"/>
    </row>
    <row r="172" spans="1:12" x14ac:dyDescent="0.2">
      <c r="A172" s="11" t="s">
        <v>448</v>
      </c>
      <c r="B172" s="12" t="s">
        <v>492</v>
      </c>
      <c r="C172" s="22" t="s">
        <v>16</v>
      </c>
      <c r="D172" s="14" t="s">
        <v>449</v>
      </c>
      <c r="E172" s="14" t="s">
        <v>450</v>
      </c>
      <c r="F172" s="14" t="s">
        <v>451</v>
      </c>
      <c r="G172" s="11">
        <v>245.28</v>
      </c>
      <c r="H172" s="15" t="s">
        <v>452</v>
      </c>
      <c r="I172" s="14">
        <v>2199258</v>
      </c>
      <c r="J172" s="14"/>
      <c r="K172" s="16">
        <v>1728928</v>
      </c>
      <c r="L172" s="16"/>
    </row>
    <row r="173" spans="1:12" x14ac:dyDescent="0.2">
      <c r="A173" s="11" t="s">
        <v>32</v>
      </c>
      <c r="B173" s="12" t="s">
        <v>492</v>
      </c>
      <c r="C173" s="13" t="s">
        <v>33</v>
      </c>
      <c r="D173" s="14" t="s">
        <v>34</v>
      </c>
      <c r="E173" s="14" t="s">
        <v>35</v>
      </c>
      <c r="F173" s="14" t="s">
        <v>36</v>
      </c>
      <c r="G173" s="11">
        <v>260.29000000000002</v>
      </c>
      <c r="H173" s="15" t="s">
        <v>37</v>
      </c>
      <c r="I173" s="14">
        <v>2781697</v>
      </c>
      <c r="J173" s="14"/>
      <c r="K173" s="16"/>
      <c r="L173" s="16"/>
    </row>
    <row r="174" spans="1:12" x14ac:dyDescent="0.2">
      <c r="A174" s="17"/>
      <c r="B174" s="18"/>
      <c r="C174" s="19"/>
      <c r="D174" s="19"/>
      <c r="E174" s="19"/>
      <c r="F174" s="19"/>
      <c r="G174" s="17"/>
      <c r="H174" s="20"/>
      <c r="I174" s="19"/>
      <c r="J174" s="19"/>
      <c r="K174" s="21"/>
      <c r="L174" s="21"/>
    </row>
    <row r="175" spans="1:12" x14ac:dyDescent="0.2">
      <c r="A175" s="11" t="s">
        <v>437</v>
      </c>
      <c r="B175" s="12" t="s">
        <v>497</v>
      </c>
      <c r="C175" s="13" t="s">
        <v>159</v>
      </c>
      <c r="D175" s="14" t="s">
        <v>476</v>
      </c>
      <c r="E175" s="14" t="s">
        <v>440</v>
      </c>
      <c r="F175" s="14" t="s">
        <v>441</v>
      </c>
      <c r="G175" s="11">
        <v>160.16999999999999</v>
      </c>
      <c r="H175" s="15" t="s">
        <v>442</v>
      </c>
      <c r="I175" s="14">
        <v>2177517</v>
      </c>
      <c r="J175" s="14"/>
      <c r="K175" s="16">
        <v>1724813</v>
      </c>
      <c r="L175" s="16"/>
    </row>
    <row r="176" spans="1:12" x14ac:dyDescent="0.2">
      <c r="A176" s="11" t="s">
        <v>460</v>
      </c>
      <c r="B176" s="12" t="s">
        <v>497</v>
      </c>
      <c r="C176" s="22" t="s">
        <v>159</v>
      </c>
      <c r="D176" s="14" t="s">
        <v>461</v>
      </c>
      <c r="E176" s="14" t="s">
        <v>462</v>
      </c>
      <c r="F176" s="14" t="s">
        <v>498</v>
      </c>
      <c r="G176" s="11">
        <v>190.15</v>
      </c>
      <c r="H176" s="15" t="s">
        <v>463</v>
      </c>
      <c r="I176" s="14">
        <v>2251401</v>
      </c>
      <c r="J176" s="14"/>
      <c r="K176" s="16">
        <v>1727387</v>
      </c>
      <c r="L176" s="16"/>
    </row>
    <row r="177" spans="1:12" x14ac:dyDescent="0.2">
      <c r="A177" s="11" t="s">
        <v>64</v>
      </c>
      <c r="B177" s="12" t="s">
        <v>497</v>
      </c>
      <c r="C177" s="22" t="s">
        <v>159</v>
      </c>
      <c r="D177" s="14" t="s">
        <v>66</v>
      </c>
      <c r="E177" s="14" t="s">
        <v>67</v>
      </c>
      <c r="F177" s="14" t="s">
        <v>68</v>
      </c>
      <c r="G177" s="11">
        <v>132.12</v>
      </c>
      <c r="H177" s="15" t="s">
        <v>69</v>
      </c>
      <c r="I177" s="14">
        <v>2091278</v>
      </c>
      <c r="J177" s="14"/>
      <c r="K177" s="16">
        <v>1765223</v>
      </c>
      <c r="L177" s="16"/>
    </row>
    <row r="178" spans="1:12" x14ac:dyDescent="0.2">
      <c r="A178" s="11" t="s">
        <v>491</v>
      </c>
      <c r="B178" s="12" t="s">
        <v>497</v>
      </c>
      <c r="C178" s="22" t="s">
        <v>159</v>
      </c>
      <c r="D178" s="14" t="s">
        <v>493</v>
      </c>
      <c r="E178" s="14" t="s">
        <v>494</v>
      </c>
      <c r="F178" s="14" t="s">
        <v>495</v>
      </c>
      <c r="G178" s="11">
        <v>222.24</v>
      </c>
      <c r="H178" s="24" t="s">
        <v>499</v>
      </c>
      <c r="I178" s="14">
        <v>2220279</v>
      </c>
      <c r="J178" s="14"/>
      <c r="K178" s="16">
        <v>2279318</v>
      </c>
      <c r="L178" s="16"/>
    </row>
    <row r="179" spans="1:12" x14ac:dyDescent="0.2">
      <c r="A179" s="11" t="s">
        <v>464</v>
      </c>
      <c r="B179" s="12" t="s">
        <v>497</v>
      </c>
      <c r="C179" s="22" t="s">
        <v>159</v>
      </c>
      <c r="D179" s="14" t="s">
        <v>465</v>
      </c>
      <c r="E179" s="14"/>
      <c r="F179" s="14" t="s">
        <v>466</v>
      </c>
      <c r="G179" s="11">
        <v>162.13999999999999</v>
      </c>
      <c r="H179" s="15" t="s">
        <v>467</v>
      </c>
      <c r="I179" s="14"/>
      <c r="J179" s="14"/>
      <c r="K179" s="16"/>
      <c r="L179" s="16"/>
    </row>
    <row r="180" spans="1:12" x14ac:dyDescent="0.2">
      <c r="A180" s="11" t="s">
        <v>464</v>
      </c>
      <c r="B180" s="12" t="s">
        <v>497</v>
      </c>
      <c r="C180" s="22" t="s">
        <v>159</v>
      </c>
      <c r="D180" s="14" t="s">
        <v>468</v>
      </c>
      <c r="E180" s="14"/>
      <c r="F180" s="14" t="s">
        <v>469</v>
      </c>
      <c r="G180" s="11">
        <v>268.27</v>
      </c>
      <c r="H180" s="15" t="s">
        <v>470</v>
      </c>
      <c r="I180" s="14"/>
      <c r="J180" s="14"/>
      <c r="K180" s="16"/>
      <c r="L180" s="16"/>
    </row>
    <row r="181" spans="1:12" x14ac:dyDescent="0.2">
      <c r="A181" s="11" t="s">
        <v>32</v>
      </c>
      <c r="B181" s="12" t="s">
        <v>497</v>
      </c>
      <c r="C181" s="13" t="s">
        <v>33</v>
      </c>
      <c r="D181" s="14" t="s">
        <v>34</v>
      </c>
      <c r="E181" s="14" t="s">
        <v>35</v>
      </c>
      <c r="F181" s="14" t="s">
        <v>36</v>
      </c>
      <c r="G181" s="11">
        <v>260.29000000000002</v>
      </c>
      <c r="H181" s="15" t="s">
        <v>37</v>
      </c>
      <c r="I181" s="14">
        <v>2781697</v>
      </c>
      <c r="J181" s="14"/>
      <c r="K181" s="16"/>
      <c r="L181" s="16"/>
    </row>
    <row r="182" spans="1:12" x14ac:dyDescent="0.2">
      <c r="A182" s="17"/>
      <c r="B182" s="18"/>
      <c r="C182" s="19"/>
      <c r="D182" s="19"/>
      <c r="E182" s="19"/>
      <c r="F182" s="19"/>
      <c r="G182" s="17"/>
      <c r="H182" s="20"/>
      <c r="I182" s="19"/>
      <c r="J182" s="19"/>
      <c r="K182" s="21"/>
      <c r="L182" s="21"/>
    </row>
    <row r="183" spans="1:12" x14ac:dyDescent="0.2">
      <c r="A183" s="11" t="s">
        <v>500</v>
      </c>
      <c r="B183" s="12" t="s">
        <v>501</v>
      </c>
      <c r="C183" s="13" t="s">
        <v>502</v>
      </c>
      <c r="D183" s="14" t="s">
        <v>503</v>
      </c>
      <c r="E183" s="14" t="s">
        <v>504</v>
      </c>
      <c r="F183" s="14" t="s">
        <v>505</v>
      </c>
      <c r="G183" s="11">
        <v>75.069999999999993</v>
      </c>
      <c r="H183" s="15" t="s">
        <v>506</v>
      </c>
      <c r="I183" s="14">
        <v>2002722</v>
      </c>
      <c r="J183" s="14"/>
      <c r="K183" s="16">
        <v>635782</v>
      </c>
      <c r="L183" s="16" t="s">
        <v>507</v>
      </c>
    </row>
    <row r="184" spans="1:12" x14ac:dyDescent="0.2">
      <c r="A184" s="11" t="s">
        <v>508</v>
      </c>
      <c r="B184" s="12" t="s">
        <v>501</v>
      </c>
      <c r="C184" s="13" t="s">
        <v>502</v>
      </c>
      <c r="D184" s="14" t="s">
        <v>509</v>
      </c>
      <c r="E184" s="14" t="s">
        <v>510</v>
      </c>
      <c r="F184" s="14" t="s">
        <v>511</v>
      </c>
      <c r="G184" s="11">
        <v>119.12</v>
      </c>
      <c r="H184" s="15" t="s">
        <v>512</v>
      </c>
      <c r="I184" s="14">
        <v>2007741</v>
      </c>
      <c r="J184" s="14"/>
      <c r="K184" s="16">
        <v>1721646</v>
      </c>
      <c r="L184" s="16" t="s">
        <v>513</v>
      </c>
    </row>
    <row r="185" spans="1:12" x14ac:dyDescent="0.2">
      <c r="A185" s="11" t="s">
        <v>514</v>
      </c>
      <c r="B185" s="12" t="s">
        <v>501</v>
      </c>
      <c r="C185" s="13" t="s">
        <v>502</v>
      </c>
      <c r="D185" s="14" t="s">
        <v>515</v>
      </c>
      <c r="E185" s="14" t="s">
        <v>516</v>
      </c>
      <c r="F185" s="14" t="s">
        <v>517</v>
      </c>
      <c r="G185" s="11">
        <v>146.19</v>
      </c>
      <c r="H185" s="15" t="s">
        <v>518</v>
      </c>
      <c r="I185" s="14">
        <v>2002942</v>
      </c>
      <c r="J185" s="14"/>
      <c r="K185" s="16">
        <v>1722531</v>
      </c>
      <c r="L185" s="16" t="s">
        <v>519</v>
      </c>
    </row>
    <row r="186" spans="1:12" x14ac:dyDescent="0.2">
      <c r="A186" s="11" t="s">
        <v>508</v>
      </c>
      <c r="B186" s="12" t="s">
        <v>501</v>
      </c>
      <c r="C186" s="13" t="s">
        <v>502</v>
      </c>
      <c r="D186" s="14" t="s">
        <v>520</v>
      </c>
      <c r="E186" s="14" t="s">
        <v>521</v>
      </c>
      <c r="F186" s="14" t="s">
        <v>522</v>
      </c>
      <c r="G186" s="11">
        <v>89.09</v>
      </c>
      <c r="H186" s="15" t="s">
        <v>523</v>
      </c>
      <c r="I186" s="14">
        <v>2002738</v>
      </c>
      <c r="J186" s="14"/>
      <c r="K186" s="16">
        <v>1720248</v>
      </c>
      <c r="L186" s="16" t="s">
        <v>524</v>
      </c>
    </row>
    <row r="187" spans="1:12" x14ac:dyDescent="0.2">
      <c r="A187" s="11" t="s">
        <v>525</v>
      </c>
      <c r="B187" s="12" t="s">
        <v>501</v>
      </c>
      <c r="C187" s="13" t="s">
        <v>502</v>
      </c>
      <c r="D187" s="14" t="s">
        <v>526</v>
      </c>
      <c r="E187" s="14" t="s">
        <v>527</v>
      </c>
      <c r="F187" s="14" t="s">
        <v>528</v>
      </c>
      <c r="G187" s="11">
        <v>174.2</v>
      </c>
      <c r="H187" s="15" t="s">
        <v>529</v>
      </c>
      <c r="I187" s="14">
        <v>2008111</v>
      </c>
      <c r="J187" s="14"/>
      <c r="K187" s="16">
        <v>1725413</v>
      </c>
      <c r="L187" s="16" t="s">
        <v>530</v>
      </c>
    </row>
    <row r="188" spans="1:12" x14ac:dyDescent="0.2">
      <c r="A188" s="11" t="s">
        <v>508</v>
      </c>
      <c r="B188" s="12" t="s">
        <v>501</v>
      </c>
      <c r="C188" s="13" t="s">
        <v>502</v>
      </c>
      <c r="D188" s="14" t="s">
        <v>531</v>
      </c>
      <c r="E188" s="14" t="s">
        <v>532</v>
      </c>
      <c r="F188" s="14" t="s">
        <v>533</v>
      </c>
      <c r="G188" s="11">
        <v>150.13</v>
      </c>
      <c r="H188" s="14" t="s">
        <v>534</v>
      </c>
      <c r="I188" s="14">
        <v>2007359</v>
      </c>
      <c r="J188" s="14"/>
      <c r="K188" s="16">
        <v>1723527</v>
      </c>
      <c r="L188" s="16"/>
    </row>
    <row r="189" spans="1:12" x14ac:dyDescent="0.2">
      <c r="A189" s="11" t="s">
        <v>508</v>
      </c>
      <c r="B189" s="12" t="s">
        <v>501</v>
      </c>
      <c r="C189" s="13" t="s">
        <v>502</v>
      </c>
      <c r="D189" s="14" t="s">
        <v>535</v>
      </c>
      <c r="E189" s="14" t="s">
        <v>536</v>
      </c>
      <c r="F189" s="14" t="s">
        <v>537</v>
      </c>
      <c r="G189" s="11">
        <v>133.1</v>
      </c>
      <c r="H189" s="15" t="s">
        <v>538</v>
      </c>
      <c r="I189" s="14">
        <v>2002916</v>
      </c>
      <c r="J189" s="14"/>
      <c r="K189" s="16">
        <v>1723530</v>
      </c>
      <c r="L189" s="16" t="s">
        <v>539</v>
      </c>
    </row>
    <row r="190" spans="1:12" x14ac:dyDescent="0.2">
      <c r="A190" s="11" t="s">
        <v>540</v>
      </c>
      <c r="B190" s="12" t="s">
        <v>501</v>
      </c>
      <c r="C190" s="13" t="s">
        <v>502</v>
      </c>
      <c r="D190" s="14" t="s">
        <v>541</v>
      </c>
      <c r="E190" s="14" t="s">
        <v>542</v>
      </c>
      <c r="F190" s="14" t="s">
        <v>543</v>
      </c>
      <c r="G190" s="11">
        <v>147.13</v>
      </c>
      <c r="H190" s="15" t="s">
        <v>544</v>
      </c>
      <c r="I190" s="14">
        <v>2002937</v>
      </c>
      <c r="J190" s="14"/>
      <c r="K190" s="16">
        <v>1723801</v>
      </c>
      <c r="L190" s="16" t="s">
        <v>545</v>
      </c>
    </row>
    <row r="191" spans="1:12" x14ac:dyDescent="0.2">
      <c r="A191" s="11" t="s">
        <v>508</v>
      </c>
      <c r="B191" s="12" t="s">
        <v>501</v>
      </c>
      <c r="C191" s="13" t="s">
        <v>502</v>
      </c>
      <c r="D191" s="14" t="s">
        <v>546</v>
      </c>
      <c r="E191" s="14" t="s">
        <v>547</v>
      </c>
      <c r="F191" s="14" t="s">
        <v>548</v>
      </c>
      <c r="G191" s="11">
        <v>146.13999999999999</v>
      </c>
      <c r="H191" s="15" t="s">
        <v>549</v>
      </c>
      <c r="I191" s="14">
        <v>2002921</v>
      </c>
      <c r="J191" s="14"/>
      <c r="K191" s="16">
        <v>1723797</v>
      </c>
      <c r="L191" s="16" t="s">
        <v>550</v>
      </c>
    </row>
    <row r="192" spans="1:12" x14ac:dyDescent="0.2">
      <c r="A192" s="11" t="s">
        <v>157</v>
      </c>
      <c r="B192" s="12" t="s">
        <v>501</v>
      </c>
      <c r="C192" s="13" t="s">
        <v>502</v>
      </c>
      <c r="D192" s="14" t="s">
        <v>160</v>
      </c>
      <c r="E192" s="14" t="s">
        <v>161</v>
      </c>
      <c r="F192" s="14" t="s">
        <v>162</v>
      </c>
      <c r="G192" s="11">
        <v>155.15</v>
      </c>
      <c r="H192" s="15" t="s">
        <v>163</v>
      </c>
      <c r="I192" s="14">
        <v>2007453</v>
      </c>
      <c r="J192" s="14"/>
      <c r="K192" s="16">
        <v>2007453</v>
      </c>
      <c r="L192" s="16" t="s">
        <v>164</v>
      </c>
    </row>
    <row r="193" spans="1:12" x14ac:dyDescent="0.2">
      <c r="A193" s="11" t="s">
        <v>157</v>
      </c>
      <c r="B193" s="12" t="s">
        <v>501</v>
      </c>
      <c r="C193" s="13" t="s">
        <v>502</v>
      </c>
      <c r="D193" s="14" t="s">
        <v>165</v>
      </c>
      <c r="E193" s="14" t="s">
        <v>166</v>
      </c>
      <c r="F193" s="14" t="s">
        <v>167</v>
      </c>
      <c r="G193" s="11">
        <v>131.16999999999999</v>
      </c>
      <c r="H193" s="15" t="s">
        <v>168</v>
      </c>
      <c r="I193" s="14">
        <v>2007982</v>
      </c>
      <c r="J193" s="14"/>
      <c r="K193" s="16">
        <v>1721792</v>
      </c>
      <c r="L193" s="16" t="s">
        <v>169</v>
      </c>
    </row>
    <row r="194" spans="1:12" x14ac:dyDescent="0.2">
      <c r="A194" s="11" t="s">
        <v>157</v>
      </c>
      <c r="B194" s="12" t="s">
        <v>501</v>
      </c>
      <c r="C194" s="13" t="s">
        <v>502</v>
      </c>
      <c r="D194" s="14" t="s">
        <v>170</v>
      </c>
      <c r="E194" s="14" t="s">
        <v>171</v>
      </c>
      <c r="F194" s="14" t="s">
        <v>172</v>
      </c>
      <c r="G194" s="11">
        <v>131.16999999999999</v>
      </c>
      <c r="H194" s="15" t="s">
        <v>173</v>
      </c>
      <c r="I194" s="14">
        <v>2005220</v>
      </c>
      <c r="J194" s="14"/>
      <c r="K194" s="16">
        <v>1721722</v>
      </c>
      <c r="L194" s="16" t="s">
        <v>174</v>
      </c>
    </row>
    <row r="195" spans="1:12" x14ac:dyDescent="0.2">
      <c r="A195" s="11" t="s">
        <v>431</v>
      </c>
      <c r="B195" s="12" t="s">
        <v>501</v>
      </c>
      <c r="C195" s="13" t="s">
        <v>502</v>
      </c>
      <c r="D195" s="14" t="s">
        <v>432</v>
      </c>
      <c r="E195" s="14" t="s">
        <v>433</v>
      </c>
      <c r="F195" s="14" t="s">
        <v>434</v>
      </c>
      <c r="G195" s="11">
        <v>149.21</v>
      </c>
      <c r="H195" s="15" t="s">
        <v>435</v>
      </c>
      <c r="I195" s="14">
        <v>2005629</v>
      </c>
      <c r="J195" s="14"/>
      <c r="K195" s="16">
        <v>1722294</v>
      </c>
      <c r="L195" s="16" t="s">
        <v>436</v>
      </c>
    </row>
    <row r="196" spans="1:12" x14ac:dyDescent="0.2">
      <c r="A196" s="11" t="s">
        <v>157</v>
      </c>
      <c r="B196" s="12" t="s">
        <v>501</v>
      </c>
      <c r="C196" s="13" t="s">
        <v>502</v>
      </c>
      <c r="D196" s="14" t="s">
        <v>175</v>
      </c>
      <c r="E196" s="14" t="s">
        <v>176</v>
      </c>
      <c r="F196" s="14" t="s">
        <v>177</v>
      </c>
      <c r="G196" s="11">
        <v>165.19</v>
      </c>
      <c r="H196" s="15" t="s">
        <v>178</v>
      </c>
      <c r="I196" s="14">
        <v>2005681</v>
      </c>
      <c r="J196" s="14"/>
      <c r="K196" s="16">
        <v>1910408</v>
      </c>
      <c r="L196" s="16" t="s">
        <v>179</v>
      </c>
    </row>
    <row r="197" spans="1:12" x14ac:dyDescent="0.2">
      <c r="A197" s="11" t="s">
        <v>540</v>
      </c>
      <c r="B197" s="12" t="s">
        <v>501</v>
      </c>
      <c r="C197" s="13" t="s">
        <v>502</v>
      </c>
      <c r="D197" s="14" t="s">
        <v>551</v>
      </c>
      <c r="E197" s="14" t="s">
        <v>552</v>
      </c>
      <c r="F197" s="14" t="s">
        <v>553</v>
      </c>
      <c r="G197" s="11">
        <v>115.13</v>
      </c>
      <c r="H197" s="15" t="s">
        <v>554</v>
      </c>
      <c r="I197" s="14">
        <v>2057022</v>
      </c>
      <c r="J197" s="14"/>
      <c r="K197" s="16">
        <v>80810</v>
      </c>
      <c r="L197" s="16" t="s">
        <v>555</v>
      </c>
    </row>
    <row r="198" spans="1:12" x14ac:dyDescent="0.2">
      <c r="A198" s="11" t="s">
        <v>508</v>
      </c>
      <c r="B198" s="12" t="s">
        <v>501</v>
      </c>
      <c r="C198" s="13" t="s">
        <v>502</v>
      </c>
      <c r="D198" s="14" t="s">
        <v>556</v>
      </c>
      <c r="E198" s="14" t="s">
        <v>557</v>
      </c>
      <c r="F198" s="14" t="s">
        <v>558</v>
      </c>
      <c r="G198" s="11">
        <v>105.09</v>
      </c>
      <c r="H198" s="15" t="s">
        <v>559</v>
      </c>
      <c r="I198" s="14">
        <v>2002743</v>
      </c>
      <c r="J198" s="14"/>
      <c r="K198" s="16">
        <v>1721404</v>
      </c>
      <c r="L198" s="16" t="s">
        <v>560</v>
      </c>
    </row>
    <row r="199" spans="1:12" x14ac:dyDescent="0.2">
      <c r="A199" s="11" t="s">
        <v>157</v>
      </c>
      <c r="B199" s="12" t="s">
        <v>501</v>
      </c>
      <c r="C199" s="13" t="s">
        <v>502</v>
      </c>
      <c r="D199" s="14" t="s">
        <v>180</v>
      </c>
      <c r="E199" s="14" t="s">
        <v>181</v>
      </c>
      <c r="F199" s="14" t="s">
        <v>182</v>
      </c>
      <c r="G199" s="11">
        <v>204.23</v>
      </c>
      <c r="H199" s="15" t="s">
        <v>183</v>
      </c>
      <c r="I199" s="14">
        <v>2007956</v>
      </c>
      <c r="J199" s="14"/>
      <c r="K199" s="16">
        <v>86197</v>
      </c>
      <c r="L199" s="16" t="s">
        <v>184</v>
      </c>
    </row>
    <row r="200" spans="1:12" x14ac:dyDescent="0.2">
      <c r="A200" s="11" t="s">
        <v>157</v>
      </c>
      <c r="B200" s="12" t="s">
        <v>501</v>
      </c>
      <c r="C200" s="13" t="s">
        <v>502</v>
      </c>
      <c r="D200" s="14" t="s">
        <v>185</v>
      </c>
      <c r="E200" s="14" t="s">
        <v>186</v>
      </c>
      <c r="F200" s="14" t="s">
        <v>187</v>
      </c>
      <c r="G200" s="11">
        <v>181.19</v>
      </c>
      <c r="H200" s="15" t="s">
        <v>188</v>
      </c>
      <c r="I200" s="14">
        <v>2004604</v>
      </c>
      <c r="J200" s="14"/>
      <c r="K200" s="16">
        <v>392441</v>
      </c>
      <c r="L200" s="16" t="s">
        <v>189</v>
      </c>
    </row>
    <row r="201" spans="1:12" x14ac:dyDescent="0.2">
      <c r="A201" s="11" t="s">
        <v>508</v>
      </c>
      <c r="B201" s="12" t="s">
        <v>501</v>
      </c>
      <c r="C201" s="13" t="s">
        <v>502</v>
      </c>
      <c r="D201" s="14" t="s">
        <v>561</v>
      </c>
      <c r="E201" s="14" t="s">
        <v>562</v>
      </c>
      <c r="F201" s="14" t="s">
        <v>563</v>
      </c>
      <c r="G201" s="11">
        <v>117.15</v>
      </c>
      <c r="H201" s="15" t="s">
        <v>564</v>
      </c>
      <c r="I201" s="14">
        <v>2007736</v>
      </c>
      <c r="J201" s="14"/>
      <c r="K201" s="16">
        <v>1721136</v>
      </c>
      <c r="L201" s="16" t="s">
        <v>565</v>
      </c>
    </row>
    <row r="202" spans="1:12" x14ac:dyDescent="0.2">
      <c r="A202" s="11" t="s">
        <v>32</v>
      </c>
      <c r="B202" s="12" t="s">
        <v>501</v>
      </c>
      <c r="C202" s="13" t="s">
        <v>33</v>
      </c>
      <c r="D202" s="14" t="s">
        <v>34</v>
      </c>
      <c r="E202" s="14" t="s">
        <v>35</v>
      </c>
      <c r="F202" s="14" t="s">
        <v>36</v>
      </c>
      <c r="G202" s="11">
        <v>260.29000000000002</v>
      </c>
      <c r="H202" s="15" t="s">
        <v>37</v>
      </c>
      <c r="I202" s="14">
        <v>2781697</v>
      </c>
      <c r="J202" s="14"/>
      <c r="K202" s="16"/>
      <c r="L202" s="16"/>
    </row>
    <row r="203" spans="1:12" x14ac:dyDescent="0.2">
      <c r="A203" s="17"/>
      <c r="B203" s="18"/>
      <c r="C203" s="19"/>
      <c r="D203" s="19"/>
      <c r="E203" s="19"/>
      <c r="F203" s="19"/>
      <c r="G203" s="17"/>
      <c r="H203" s="20"/>
      <c r="I203" s="19"/>
      <c r="J203" s="19"/>
      <c r="K203" s="21"/>
      <c r="L203" s="21"/>
    </row>
    <row r="204" spans="1:12" x14ac:dyDescent="0.2">
      <c r="A204" s="11">
        <v>33</v>
      </c>
      <c r="B204" s="12" t="s">
        <v>566</v>
      </c>
      <c r="C204" s="13" t="s">
        <v>192</v>
      </c>
      <c r="D204" s="14" t="s">
        <v>567</v>
      </c>
      <c r="E204" s="14" t="s">
        <v>568</v>
      </c>
      <c r="F204" s="14" t="s">
        <v>569</v>
      </c>
      <c r="G204" s="11">
        <v>360.31</v>
      </c>
      <c r="H204" s="15" t="s">
        <v>570</v>
      </c>
      <c r="I204" s="14">
        <v>2007165</v>
      </c>
      <c r="J204" s="14"/>
      <c r="K204" s="16">
        <v>93798</v>
      </c>
      <c r="L204" s="16"/>
    </row>
    <row r="205" spans="1:12" x14ac:dyDescent="0.2">
      <c r="A205" s="11">
        <v>33</v>
      </c>
      <c r="B205" s="12" t="s">
        <v>566</v>
      </c>
      <c r="C205" s="22" t="s">
        <v>192</v>
      </c>
      <c r="D205" s="14" t="s">
        <v>571</v>
      </c>
      <c r="E205" s="14" t="s">
        <v>572</v>
      </c>
      <c r="F205" s="14" t="s">
        <v>573</v>
      </c>
      <c r="G205" s="11">
        <v>342.3</v>
      </c>
      <c r="H205" s="15" t="s">
        <v>574</v>
      </c>
      <c r="I205" s="15"/>
      <c r="J205" s="14"/>
      <c r="K205" s="16"/>
      <c r="L205" s="16"/>
    </row>
    <row r="206" spans="1:12" x14ac:dyDescent="0.2">
      <c r="A206" s="11" t="s">
        <v>575</v>
      </c>
      <c r="B206" s="12" t="s">
        <v>566</v>
      </c>
      <c r="C206" s="22" t="s">
        <v>192</v>
      </c>
      <c r="D206" s="14" t="s">
        <v>576</v>
      </c>
      <c r="E206" s="14" t="s">
        <v>577</v>
      </c>
      <c r="F206" s="14" t="s">
        <v>578</v>
      </c>
      <c r="G206" s="11">
        <v>594.51</v>
      </c>
      <c r="H206" s="15" t="s">
        <v>579</v>
      </c>
      <c r="I206" s="14">
        <v>2081469</v>
      </c>
      <c r="J206" s="14"/>
      <c r="K206" s="16">
        <v>99541</v>
      </c>
      <c r="L206" s="16"/>
    </row>
    <row r="207" spans="1:12" x14ac:dyDescent="0.2">
      <c r="A207" s="11" t="s">
        <v>190</v>
      </c>
      <c r="B207" s="12" t="s">
        <v>566</v>
      </c>
      <c r="C207" s="22" t="s">
        <v>192</v>
      </c>
      <c r="D207" s="14" t="s">
        <v>193</v>
      </c>
      <c r="E207" s="14" t="s">
        <v>194</v>
      </c>
      <c r="F207" s="14" t="s">
        <v>195</v>
      </c>
      <c r="G207" s="11">
        <v>378.33</v>
      </c>
      <c r="H207" s="15" t="s">
        <v>196</v>
      </c>
      <c r="I207" s="14">
        <v>2027396</v>
      </c>
      <c r="J207" s="14"/>
      <c r="K207" s="16">
        <v>5322018</v>
      </c>
      <c r="L207" s="16"/>
    </row>
    <row r="208" spans="1:12" x14ac:dyDescent="0.2">
      <c r="A208" s="11" t="s">
        <v>575</v>
      </c>
      <c r="B208" s="12" t="s">
        <v>566</v>
      </c>
      <c r="C208" s="22" t="s">
        <v>192</v>
      </c>
      <c r="D208" s="14" t="s">
        <v>580</v>
      </c>
      <c r="E208" s="14" t="s">
        <v>581</v>
      </c>
      <c r="F208" s="14" t="s">
        <v>582</v>
      </c>
      <c r="G208" s="11" t="s">
        <v>583</v>
      </c>
      <c r="H208" s="15" t="s">
        <v>584</v>
      </c>
      <c r="I208" s="15"/>
      <c r="J208" s="14"/>
      <c r="K208" s="16"/>
      <c r="L208" s="16"/>
    </row>
    <row r="209" spans="1:12" x14ac:dyDescent="0.2">
      <c r="A209" s="11" t="s">
        <v>32</v>
      </c>
      <c r="B209" s="12" t="s">
        <v>566</v>
      </c>
      <c r="C209" s="13" t="s">
        <v>33</v>
      </c>
      <c r="D209" s="14" t="s">
        <v>34</v>
      </c>
      <c r="E209" s="14" t="s">
        <v>35</v>
      </c>
      <c r="F209" s="14" t="s">
        <v>36</v>
      </c>
      <c r="G209" s="11">
        <v>260.29000000000002</v>
      </c>
      <c r="H209" s="15" t="s">
        <v>37</v>
      </c>
      <c r="I209" s="14">
        <v>2781697</v>
      </c>
      <c r="J209" s="14"/>
      <c r="K209" s="16"/>
      <c r="L209" s="16"/>
    </row>
    <row r="210" spans="1:12" x14ac:dyDescent="0.2">
      <c r="A210" s="17"/>
      <c r="B210" s="18"/>
      <c r="C210" s="19"/>
      <c r="D210" s="19"/>
      <c r="E210" s="19"/>
      <c r="F210" s="19"/>
      <c r="G210" s="17"/>
      <c r="H210" s="20"/>
      <c r="I210" s="20"/>
      <c r="J210" s="19"/>
      <c r="K210" s="21"/>
      <c r="L210" s="21"/>
    </row>
    <row r="211" spans="1:12" x14ac:dyDescent="0.2">
      <c r="A211" s="11">
        <v>34</v>
      </c>
      <c r="B211" s="12" t="s">
        <v>585</v>
      </c>
      <c r="C211" s="13" t="s">
        <v>159</v>
      </c>
      <c r="D211" s="14" t="s">
        <v>586</v>
      </c>
      <c r="E211" s="14" t="s">
        <v>587</v>
      </c>
      <c r="F211" s="14" t="s">
        <v>588</v>
      </c>
      <c r="G211" s="11">
        <v>1134.98</v>
      </c>
      <c r="H211" s="15" t="s">
        <v>589</v>
      </c>
      <c r="I211" s="14">
        <v>2314932</v>
      </c>
      <c r="J211" s="14"/>
      <c r="K211" s="16">
        <v>2314932</v>
      </c>
      <c r="L211" s="16" t="s">
        <v>590</v>
      </c>
    </row>
    <row r="212" spans="1:12" x14ac:dyDescent="0.2">
      <c r="A212" s="11">
        <v>34</v>
      </c>
      <c r="B212" s="12" t="s">
        <v>585</v>
      </c>
      <c r="C212" s="22" t="s">
        <v>159</v>
      </c>
      <c r="D212" s="14" t="s">
        <v>591</v>
      </c>
      <c r="E212" s="14" t="s">
        <v>592</v>
      </c>
      <c r="F212" s="14" t="s">
        <v>573</v>
      </c>
      <c r="G212" s="11">
        <v>342.3</v>
      </c>
      <c r="H212" s="15" t="s">
        <v>593</v>
      </c>
      <c r="I212" s="14">
        <v>2084365</v>
      </c>
      <c r="J212" s="14"/>
      <c r="K212" s="16">
        <v>93795</v>
      </c>
      <c r="L212" s="16"/>
    </row>
    <row r="213" spans="1:12" x14ac:dyDescent="0.2">
      <c r="A213" s="11">
        <v>34</v>
      </c>
      <c r="B213" s="12" t="s">
        <v>585</v>
      </c>
      <c r="C213" s="22" t="s">
        <v>159</v>
      </c>
      <c r="D213" s="14" t="s">
        <v>594</v>
      </c>
      <c r="E213" s="14" t="s">
        <v>595</v>
      </c>
      <c r="F213" s="14" t="s">
        <v>596</v>
      </c>
      <c r="G213" s="11">
        <v>504.44</v>
      </c>
      <c r="H213" s="15" t="s">
        <v>597</v>
      </c>
      <c r="I213" s="15"/>
      <c r="J213" s="14"/>
      <c r="K213" s="16"/>
      <c r="L213" s="16"/>
    </row>
    <row r="214" spans="1:12" x14ac:dyDescent="0.2">
      <c r="A214" s="11">
        <v>34</v>
      </c>
      <c r="B214" s="12" t="s">
        <v>585</v>
      </c>
      <c r="C214" s="22" t="s">
        <v>159</v>
      </c>
      <c r="D214" s="14" t="s">
        <v>598</v>
      </c>
      <c r="E214" s="14" t="s">
        <v>599</v>
      </c>
      <c r="F214" s="14" t="s">
        <v>596</v>
      </c>
      <c r="G214" s="11">
        <v>504.44</v>
      </c>
      <c r="H214" s="15" t="s">
        <v>600</v>
      </c>
      <c r="I214" s="15"/>
      <c r="J214" s="14"/>
      <c r="K214" s="16"/>
      <c r="L214" s="16"/>
    </row>
    <row r="215" spans="1:12" x14ac:dyDescent="0.2">
      <c r="A215" s="11" t="s">
        <v>575</v>
      </c>
      <c r="B215" s="12" t="s">
        <v>585</v>
      </c>
      <c r="C215" s="22" t="s">
        <v>159</v>
      </c>
      <c r="D215" s="14" t="s">
        <v>576</v>
      </c>
      <c r="E215" s="14" t="s">
        <v>577</v>
      </c>
      <c r="F215" s="14" t="s">
        <v>578</v>
      </c>
      <c r="G215" s="11">
        <v>594.51</v>
      </c>
      <c r="H215" s="15" t="s">
        <v>579</v>
      </c>
      <c r="I215" s="14">
        <v>2081469</v>
      </c>
      <c r="J215" s="14"/>
      <c r="K215" s="16">
        <v>99541</v>
      </c>
      <c r="L215" s="16"/>
    </row>
    <row r="216" spans="1:12" x14ac:dyDescent="0.2">
      <c r="A216" s="11" t="s">
        <v>575</v>
      </c>
      <c r="B216" s="12" t="s">
        <v>585</v>
      </c>
      <c r="C216" s="22" t="s">
        <v>159</v>
      </c>
      <c r="D216" s="14" t="s">
        <v>580</v>
      </c>
      <c r="E216" s="14" t="s">
        <v>581</v>
      </c>
      <c r="F216" s="14" t="s">
        <v>582</v>
      </c>
      <c r="G216" s="11">
        <v>666.58</v>
      </c>
      <c r="H216" s="15" t="s">
        <v>584</v>
      </c>
      <c r="I216" s="15"/>
      <c r="J216" s="14"/>
      <c r="K216" s="16"/>
      <c r="L216" s="16"/>
    </row>
    <row r="217" spans="1:12" x14ac:dyDescent="0.2">
      <c r="A217" s="11" t="s">
        <v>32</v>
      </c>
      <c r="B217" s="12" t="s">
        <v>585</v>
      </c>
      <c r="C217" s="13" t="s">
        <v>33</v>
      </c>
      <c r="D217" s="14" t="s">
        <v>34</v>
      </c>
      <c r="E217" s="14" t="s">
        <v>35</v>
      </c>
      <c r="F217" s="14" t="s">
        <v>36</v>
      </c>
      <c r="G217" s="11">
        <v>260.29000000000002</v>
      </c>
      <c r="H217" s="15" t="s">
        <v>37</v>
      </c>
      <c r="I217" s="14">
        <v>2781697</v>
      </c>
      <c r="J217" s="14"/>
      <c r="K217" s="16"/>
      <c r="L217" s="16"/>
    </row>
    <row r="218" spans="1:12" x14ac:dyDescent="0.2">
      <c r="A218" s="17"/>
      <c r="B218" s="18"/>
      <c r="C218" s="19"/>
      <c r="D218" s="19"/>
      <c r="E218" s="19"/>
      <c r="F218" s="19"/>
      <c r="G218" s="17"/>
      <c r="H218" s="20"/>
      <c r="I218" s="20"/>
      <c r="J218" s="19"/>
      <c r="K218" s="21"/>
      <c r="L218" s="21"/>
    </row>
    <row r="219" spans="1:12" x14ac:dyDescent="0.2">
      <c r="A219" s="11" t="s">
        <v>291</v>
      </c>
      <c r="B219" s="12" t="s">
        <v>601</v>
      </c>
      <c r="C219" s="13" t="s">
        <v>159</v>
      </c>
      <c r="D219" s="14" t="s">
        <v>292</v>
      </c>
      <c r="E219" s="14" t="s">
        <v>293</v>
      </c>
      <c r="F219" s="14" t="s">
        <v>294</v>
      </c>
      <c r="G219" s="11">
        <v>188.22</v>
      </c>
      <c r="H219" s="15" t="s">
        <v>295</v>
      </c>
      <c r="I219" s="14">
        <v>2046691</v>
      </c>
      <c r="J219" s="14"/>
      <c r="K219" s="16">
        <v>1101094</v>
      </c>
      <c r="L219" s="16" t="s">
        <v>296</v>
      </c>
    </row>
    <row r="220" spans="1:12" x14ac:dyDescent="0.2">
      <c r="A220" s="11" t="s">
        <v>310</v>
      </c>
      <c r="B220" s="12" t="s">
        <v>601</v>
      </c>
      <c r="C220" s="22" t="s">
        <v>159</v>
      </c>
      <c r="D220" s="14" t="s">
        <v>311</v>
      </c>
      <c r="E220" s="14" t="s">
        <v>312</v>
      </c>
      <c r="F220" s="14" t="s">
        <v>313</v>
      </c>
      <c r="G220" s="11">
        <v>282.2</v>
      </c>
      <c r="H220" s="15" t="s">
        <v>314</v>
      </c>
      <c r="I220" s="14">
        <v>2126064</v>
      </c>
      <c r="J220" s="14"/>
      <c r="K220" s="16">
        <v>4170805</v>
      </c>
      <c r="L220" s="16"/>
    </row>
    <row r="221" spans="1:12" x14ac:dyDescent="0.2">
      <c r="A221" s="11" t="s">
        <v>220</v>
      </c>
      <c r="B221" s="12" t="s">
        <v>601</v>
      </c>
      <c r="C221" s="22" t="s">
        <v>159</v>
      </c>
      <c r="D221" s="14" t="s">
        <v>221</v>
      </c>
      <c r="E221" s="14" t="s">
        <v>222</v>
      </c>
      <c r="F221" s="14" t="s">
        <v>223</v>
      </c>
      <c r="G221" s="11">
        <v>342.17</v>
      </c>
      <c r="H221" s="15" t="s">
        <v>224</v>
      </c>
      <c r="I221" s="14">
        <v>2082436</v>
      </c>
      <c r="J221" s="14"/>
      <c r="K221" s="16">
        <v>2228443</v>
      </c>
      <c r="L221" s="16"/>
    </row>
    <row r="222" spans="1:12" x14ac:dyDescent="0.2">
      <c r="A222" s="11" t="s">
        <v>602</v>
      </c>
      <c r="B222" s="12" t="s">
        <v>601</v>
      </c>
      <c r="C222" s="22" t="s">
        <v>159</v>
      </c>
      <c r="D222" s="14" t="s">
        <v>603</v>
      </c>
      <c r="E222" s="14" t="s">
        <v>604</v>
      </c>
      <c r="F222" s="14" t="s">
        <v>605</v>
      </c>
      <c r="G222" s="11">
        <v>160.16999999999999</v>
      </c>
      <c r="H222" s="15" t="s">
        <v>606</v>
      </c>
      <c r="I222" s="14">
        <v>2038408</v>
      </c>
      <c r="J222" s="14"/>
      <c r="K222" s="16">
        <v>1210024</v>
      </c>
      <c r="L222" s="16" t="s">
        <v>607</v>
      </c>
    </row>
    <row r="223" spans="1:12" x14ac:dyDescent="0.2">
      <c r="A223" s="11" t="s">
        <v>52</v>
      </c>
      <c r="B223" s="12" t="s">
        <v>601</v>
      </c>
      <c r="C223" s="22" t="s">
        <v>159</v>
      </c>
      <c r="D223" s="14" t="s">
        <v>53</v>
      </c>
      <c r="E223" s="14" t="s">
        <v>54</v>
      </c>
      <c r="F223" s="14" t="s">
        <v>55</v>
      </c>
      <c r="G223" s="11">
        <v>254.15</v>
      </c>
      <c r="H223" s="15" t="s">
        <v>56</v>
      </c>
      <c r="I223" s="14">
        <v>2018795</v>
      </c>
      <c r="J223" s="14"/>
      <c r="K223" s="16">
        <v>1887659</v>
      </c>
      <c r="L223" s="16" t="s">
        <v>57</v>
      </c>
    </row>
    <row r="224" spans="1:12" x14ac:dyDescent="0.2">
      <c r="A224" s="11" t="s">
        <v>297</v>
      </c>
      <c r="B224" s="12" t="s">
        <v>601</v>
      </c>
      <c r="C224" s="22" t="s">
        <v>159</v>
      </c>
      <c r="D224" s="14" t="s">
        <v>298</v>
      </c>
      <c r="E224" s="14" t="s">
        <v>299</v>
      </c>
      <c r="F224" s="14" t="s">
        <v>300</v>
      </c>
      <c r="G224" s="11">
        <v>148.16</v>
      </c>
      <c r="H224" s="15" t="s">
        <v>301</v>
      </c>
      <c r="I224" s="14">
        <v>2053981</v>
      </c>
      <c r="J224" s="14"/>
      <c r="K224" s="16">
        <v>1905952</v>
      </c>
      <c r="L224" s="16" t="s">
        <v>302</v>
      </c>
    </row>
    <row r="225" spans="1:12" x14ac:dyDescent="0.2">
      <c r="A225" s="11" t="s">
        <v>32</v>
      </c>
      <c r="B225" s="12" t="s">
        <v>601</v>
      </c>
      <c r="C225" s="13" t="s">
        <v>33</v>
      </c>
      <c r="D225" s="14" t="s">
        <v>34</v>
      </c>
      <c r="E225" s="14" t="s">
        <v>35</v>
      </c>
      <c r="F225" s="14" t="s">
        <v>36</v>
      </c>
      <c r="G225" s="11">
        <v>260.29000000000002</v>
      </c>
      <c r="H225" s="15" t="s">
        <v>37</v>
      </c>
      <c r="I225" s="14">
        <v>2781697</v>
      </c>
      <c r="J225" s="14"/>
      <c r="K225" s="16"/>
      <c r="L225" s="16"/>
    </row>
    <row r="226" spans="1:12" x14ac:dyDescent="0.2">
      <c r="A226" s="17"/>
      <c r="B226" s="18"/>
      <c r="C226" s="19"/>
      <c r="D226" s="19"/>
      <c r="E226" s="19"/>
      <c r="F226" s="19"/>
      <c r="G226" s="17"/>
      <c r="H226" s="20"/>
      <c r="I226" s="19"/>
      <c r="J226" s="19"/>
      <c r="K226" s="21"/>
      <c r="L226" s="21"/>
    </row>
    <row r="227" spans="1:12" x14ac:dyDescent="0.2">
      <c r="A227" s="11" t="s">
        <v>258</v>
      </c>
      <c r="B227" s="12" t="s">
        <v>608</v>
      </c>
      <c r="C227" s="13" t="s">
        <v>40</v>
      </c>
      <c r="D227" s="14" t="s">
        <v>260</v>
      </c>
      <c r="E227" s="14" t="s">
        <v>261</v>
      </c>
      <c r="F227" s="14" t="s">
        <v>262</v>
      </c>
      <c r="G227" s="11">
        <v>268.18</v>
      </c>
      <c r="H227" s="15" t="s">
        <v>263</v>
      </c>
      <c r="I227" s="14"/>
      <c r="J227" s="14"/>
      <c r="K227" s="16"/>
      <c r="L227" s="16" t="s">
        <v>264</v>
      </c>
    </row>
    <row r="228" spans="1:12" x14ac:dyDescent="0.2">
      <c r="A228" s="11" t="s">
        <v>129</v>
      </c>
      <c r="B228" s="12" t="s">
        <v>608</v>
      </c>
      <c r="C228" s="22" t="s">
        <v>40</v>
      </c>
      <c r="D228" s="14" t="s">
        <v>130</v>
      </c>
      <c r="E228" s="14" t="s">
        <v>131</v>
      </c>
      <c r="F228" s="14" t="s">
        <v>132</v>
      </c>
      <c r="G228" s="11">
        <v>412.3</v>
      </c>
      <c r="H228" s="15" t="s">
        <v>133</v>
      </c>
      <c r="I228" s="14">
        <v>2127199</v>
      </c>
      <c r="J228" s="14"/>
      <c r="K228" s="16">
        <v>3582949</v>
      </c>
      <c r="L228" s="16"/>
    </row>
    <row r="229" spans="1:12" x14ac:dyDescent="0.2">
      <c r="A229" s="11" t="s">
        <v>248</v>
      </c>
      <c r="B229" s="12" t="s">
        <v>608</v>
      </c>
      <c r="C229" s="22" t="s">
        <v>40</v>
      </c>
      <c r="D229" s="14" t="s">
        <v>609</v>
      </c>
      <c r="E229" s="14" t="s">
        <v>250</v>
      </c>
      <c r="F229" s="14" t="s">
        <v>251</v>
      </c>
      <c r="G229" s="11">
        <v>182.2</v>
      </c>
      <c r="H229" s="15" t="s">
        <v>252</v>
      </c>
      <c r="I229" s="14">
        <v>2309084</v>
      </c>
      <c r="J229" s="14"/>
      <c r="K229" s="16">
        <v>2253770</v>
      </c>
      <c r="L229" s="16"/>
    </row>
    <row r="230" spans="1:12" x14ac:dyDescent="0.2">
      <c r="A230" s="11" t="s">
        <v>610</v>
      </c>
      <c r="B230" s="12" t="s">
        <v>608</v>
      </c>
      <c r="C230" s="22" t="s">
        <v>40</v>
      </c>
      <c r="D230" s="14" t="s">
        <v>611</v>
      </c>
      <c r="E230" s="14" t="s">
        <v>612</v>
      </c>
      <c r="F230" s="14" t="s">
        <v>613</v>
      </c>
      <c r="G230" s="11">
        <v>172.09</v>
      </c>
      <c r="H230" s="15" t="s">
        <v>614</v>
      </c>
      <c r="I230" s="15"/>
      <c r="J230" s="14"/>
      <c r="K230" s="16"/>
      <c r="L230" s="16"/>
    </row>
    <row r="231" spans="1:12" x14ac:dyDescent="0.2">
      <c r="A231" s="11" t="s">
        <v>32</v>
      </c>
      <c r="B231" s="12" t="s">
        <v>608</v>
      </c>
      <c r="C231" s="13" t="s">
        <v>33</v>
      </c>
      <c r="D231" s="14" t="s">
        <v>34</v>
      </c>
      <c r="E231" s="14" t="s">
        <v>35</v>
      </c>
      <c r="F231" s="14" t="s">
        <v>36</v>
      </c>
      <c r="G231" s="11">
        <v>260.29000000000002</v>
      </c>
      <c r="H231" s="15" t="s">
        <v>37</v>
      </c>
      <c r="I231" s="14">
        <v>2781697</v>
      </c>
      <c r="J231" s="14"/>
      <c r="K231" s="16"/>
      <c r="L231" s="16"/>
    </row>
    <row r="232" spans="1:12" x14ac:dyDescent="0.2">
      <c r="A232" s="17"/>
      <c r="B232" s="18"/>
      <c r="C232" s="19"/>
      <c r="D232" s="19"/>
      <c r="E232" s="19"/>
      <c r="F232" s="19"/>
      <c r="G232" s="17"/>
      <c r="H232" s="20"/>
      <c r="I232" s="20"/>
      <c r="J232" s="19"/>
      <c r="K232" s="21"/>
      <c r="L232" s="21"/>
    </row>
    <row r="233" spans="1:12" x14ac:dyDescent="0.2">
      <c r="A233" s="11" t="s">
        <v>253</v>
      </c>
      <c r="B233" s="12" t="s">
        <v>615</v>
      </c>
      <c r="C233" s="13" t="s">
        <v>40</v>
      </c>
      <c r="D233" s="14" t="s">
        <v>255</v>
      </c>
      <c r="E233" s="14"/>
      <c r="F233" s="14" t="s">
        <v>256</v>
      </c>
      <c r="G233" s="11">
        <v>204.18</v>
      </c>
      <c r="H233" s="15" t="s">
        <v>257</v>
      </c>
      <c r="I233" s="15"/>
      <c r="J233" s="14"/>
      <c r="K233" s="16"/>
      <c r="L233" s="16"/>
    </row>
    <row r="234" spans="1:12" x14ac:dyDescent="0.2">
      <c r="A234" s="11" t="s">
        <v>108</v>
      </c>
      <c r="B234" s="12" t="s">
        <v>615</v>
      </c>
      <c r="C234" s="22" t="s">
        <v>40</v>
      </c>
      <c r="D234" s="14" t="s">
        <v>109</v>
      </c>
      <c r="E234" s="14" t="s">
        <v>110</v>
      </c>
      <c r="F234" s="14" t="s">
        <v>111</v>
      </c>
      <c r="G234" s="11">
        <v>254.21</v>
      </c>
      <c r="H234" s="15" t="s">
        <v>112</v>
      </c>
      <c r="I234" s="14">
        <v>2025556</v>
      </c>
      <c r="J234" s="14"/>
      <c r="K234" s="16">
        <v>650741</v>
      </c>
      <c r="L234" s="16"/>
    </row>
    <row r="235" spans="1:12" x14ac:dyDescent="0.2">
      <c r="A235" s="11" t="s">
        <v>616</v>
      </c>
      <c r="B235" s="12" t="s">
        <v>615</v>
      </c>
      <c r="C235" s="22" t="s">
        <v>40</v>
      </c>
      <c r="D235" s="14" t="s">
        <v>617</v>
      </c>
      <c r="E235" s="14" t="s">
        <v>618</v>
      </c>
      <c r="F235" s="14" t="s">
        <v>619</v>
      </c>
      <c r="G235" s="11">
        <v>219.22</v>
      </c>
      <c r="H235" s="15" t="s">
        <v>620</v>
      </c>
      <c r="I235" s="15"/>
      <c r="J235" s="14"/>
      <c r="K235" s="16"/>
      <c r="L235" s="16"/>
    </row>
    <row r="236" spans="1:12" x14ac:dyDescent="0.2">
      <c r="A236" s="11" t="s">
        <v>621</v>
      </c>
      <c r="B236" s="12" t="s">
        <v>615</v>
      </c>
      <c r="C236" s="22" t="s">
        <v>40</v>
      </c>
      <c r="D236" s="14" t="s">
        <v>622</v>
      </c>
      <c r="E236" s="14" t="s">
        <v>623</v>
      </c>
      <c r="F236" s="14" t="s">
        <v>624</v>
      </c>
      <c r="G236" s="11">
        <v>211.15</v>
      </c>
      <c r="H236" s="15" t="s">
        <v>625</v>
      </c>
      <c r="I236" s="14">
        <v>2050912</v>
      </c>
      <c r="J236" s="14"/>
      <c r="K236" s="16"/>
      <c r="L236" s="16"/>
    </row>
    <row r="237" spans="1:12" x14ac:dyDescent="0.2">
      <c r="A237" s="11" t="s">
        <v>32</v>
      </c>
      <c r="B237" s="12" t="s">
        <v>615</v>
      </c>
      <c r="C237" s="13" t="s">
        <v>33</v>
      </c>
      <c r="D237" s="14" t="s">
        <v>34</v>
      </c>
      <c r="E237" s="14" t="s">
        <v>35</v>
      </c>
      <c r="F237" s="14" t="s">
        <v>36</v>
      </c>
      <c r="G237" s="11">
        <v>260.29000000000002</v>
      </c>
      <c r="H237" s="15" t="s">
        <v>37</v>
      </c>
      <c r="I237" s="14">
        <v>2781697</v>
      </c>
      <c r="J237" s="14"/>
      <c r="K237" s="16"/>
      <c r="L237" s="16"/>
    </row>
    <row r="238" spans="1:12" x14ac:dyDescent="0.2">
      <c r="A238" s="17"/>
      <c r="B238" s="18"/>
      <c r="C238" s="19"/>
      <c r="D238" s="19"/>
      <c r="E238" s="19"/>
      <c r="F238" s="19"/>
      <c r="G238" s="17"/>
      <c r="H238" s="20"/>
      <c r="I238" s="19"/>
      <c r="J238" s="19"/>
      <c r="K238" s="21"/>
      <c r="L238" s="21"/>
    </row>
    <row r="239" spans="1:12" x14ac:dyDescent="0.2">
      <c r="A239" s="11">
        <v>38</v>
      </c>
      <c r="B239" s="12" t="s">
        <v>626</v>
      </c>
      <c r="C239" s="14" t="s">
        <v>627</v>
      </c>
      <c r="D239" s="14" t="s">
        <v>628</v>
      </c>
      <c r="E239" s="14" t="s">
        <v>629</v>
      </c>
      <c r="F239" s="14" t="s">
        <v>630</v>
      </c>
      <c r="G239" s="11">
        <v>614.88</v>
      </c>
      <c r="H239" s="15" t="s">
        <v>631</v>
      </c>
      <c r="I239" s="15"/>
      <c r="J239" s="14"/>
      <c r="K239" s="16"/>
      <c r="L239" s="16"/>
    </row>
    <row r="240" spans="1:12" x14ac:dyDescent="0.2">
      <c r="A240" s="11">
        <v>38</v>
      </c>
      <c r="B240" s="12" t="s">
        <v>626</v>
      </c>
      <c r="C240" s="14" t="s">
        <v>627</v>
      </c>
      <c r="D240" s="14" t="s">
        <v>632</v>
      </c>
      <c r="E240" s="14" t="s">
        <v>633</v>
      </c>
      <c r="F240" s="14" t="s">
        <v>634</v>
      </c>
      <c r="G240" s="11">
        <v>238.3</v>
      </c>
      <c r="H240" s="15" t="s">
        <v>635</v>
      </c>
      <c r="I240" s="14">
        <v>2309079</v>
      </c>
      <c r="J240" s="14"/>
      <c r="K240" s="16">
        <v>883043</v>
      </c>
      <c r="L240" s="16" t="s">
        <v>636</v>
      </c>
    </row>
    <row r="241" spans="1:12" x14ac:dyDescent="0.2">
      <c r="A241" s="11">
        <v>38</v>
      </c>
      <c r="B241" s="12" t="s">
        <v>626</v>
      </c>
      <c r="C241" s="14" t="s">
        <v>627</v>
      </c>
      <c r="D241" s="14" t="s">
        <v>637</v>
      </c>
      <c r="E241" s="14" t="s">
        <v>638</v>
      </c>
      <c r="F241" s="14" t="s">
        <v>639</v>
      </c>
      <c r="G241" s="11">
        <v>121.14</v>
      </c>
      <c r="H241" s="14" t="s">
        <v>640</v>
      </c>
      <c r="I241" s="14">
        <v>2010644</v>
      </c>
      <c r="J241" s="14"/>
      <c r="K241" s="16">
        <v>741883</v>
      </c>
      <c r="L241" s="16" t="s">
        <v>641</v>
      </c>
    </row>
    <row r="242" spans="1:12" x14ac:dyDescent="0.2">
      <c r="A242" s="11" t="s">
        <v>333</v>
      </c>
      <c r="B242" s="12" t="s">
        <v>626</v>
      </c>
      <c r="C242" s="13" t="s">
        <v>40</v>
      </c>
      <c r="D242" s="14" t="s">
        <v>335</v>
      </c>
      <c r="E242" s="14"/>
      <c r="F242" s="14" t="s">
        <v>337</v>
      </c>
      <c r="G242" s="11">
        <v>267.48</v>
      </c>
      <c r="H242" s="15" t="s">
        <v>338</v>
      </c>
      <c r="I242" s="14">
        <v>2341039</v>
      </c>
      <c r="J242" s="14"/>
      <c r="K242" s="16"/>
      <c r="L242" s="16"/>
    </row>
    <row r="243" spans="1:12" x14ac:dyDescent="0.2">
      <c r="A243" s="11" t="s">
        <v>32</v>
      </c>
      <c r="B243" s="12" t="s">
        <v>626</v>
      </c>
      <c r="C243" s="13" t="s">
        <v>33</v>
      </c>
      <c r="D243" s="14" t="s">
        <v>34</v>
      </c>
      <c r="E243" s="14" t="s">
        <v>35</v>
      </c>
      <c r="F243" s="14" t="s">
        <v>36</v>
      </c>
      <c r="G243" s="11">
        <v>260.29000000000002</v>
      </c>
      <c r="H243" s="15" t="s">
        <v>37</v>
      </c>
      <c r="I243" s="14">
        <v>2781697</v>
      </c>
      <c r="J243" s="14"/>
      <c r="K243" s="16"/>
      <c r="L243" s="16"/>
    </row>
    <row r="244" spans="1:12" x14ac:dyDescent="0.2">
      <c r="A244" s="17"/>
      <c r="B244" s="18"/>
      <c r="C244" s="19"/>
      <c r="D244" s="19"/>
      <c r="E244" s="19"/>
      <c r="F244" s="19"/>
      <c r="G244" s="17"/>
      <c r="H244" s="20"/>
      <c r="I244" s="19"/>
      <c r="J244" s="19"/>
      <c r="K244" s="21"/>
      <c r="L244" s="21"/>
    </row>
    <row r="245" spans="1:12" x14ac:dyDescent="0.2">
      <c r="A245" s="11">
        <v>39</v>
      </c>
      <c r="B245" s="12" t="s">
        <v>642</v>
      </c>
      <c r="C245" s="25" t="s">
        <v>627</v>
      </c>
      <c r="D245" s="14" t="s">
        <v>643</v>
      </c>
      <c r="E245" s="14" t="s">
        <v>644</v>
      </c>
      <c r="F245" s="14" t="s">
        <v>645</v>
      </c>
      <c r="G245" s="11">
        <v>213.25</v>
      </c>
      <c r="H245" s="15" t="s">
        <v>646</v>
      </c>
      <c r="I245" s="14">
        <v>2246323</v>
      </c>
      <c r="J245" s="14"/>
      <c r="K245" s="16">
        <v>6350956</v>
      </c>
      <c r="L245" s="16"/>
    </row>
    <row r="246" spans="1:12" x14ac:dyDescent="0.2">
      <c r="A246" s="11" t="s">
        <v>135</v>
      </c>
      <c r="B246" s="12" t="s">
        <v>642</v>
      </c>
      <c r="C246" s="14" t="s">
        <v>627</v>
      </c>
      <c r="D246" s="14" t="s">
        <v>136</v>
      </c>
      <c r="E246" s="14" t="s">
        <v>137</v>
      </c>
      <c r="F246" s="14" t="s">
        <v>138</v>
      </c>
      <c r="G246" s="11">
        <v>302.37</v>
      </c>
      <c r="H246" s="15" t="s">
        <v>139</v>
      </c>
      <c r="I246" s="14">
        <v>2270576</v>
      </c>
      <c r="J246" s="14"/>
      <c r="K246" s="16">
        <v>817713</v>
      </c>
      <c r="L246" s="16"/>
    </row>
    <row r="247" spans="1:12" x14ac:dyDescent="0.2">
      <c r="A247" s="11" t="s">
        <v>333</v>
      </c>
      <c r="B247" s="12" t="s">
        <v>642</v>
      </c>
      <c r="C247" s="13" t="s">
        <v>16</v>
      </c>
      <c r="D247" s="14" t="s">
        <v>335</v>
      </c>
      <c r="E247" s="14"/>
      <c r="F247" s="14" t="s">
        <v>337</v>
      </c>
      <c r="G247" s="11">
        <v>267.48</v>
      </c>
      <c r="H247" s="15" t="s">
        <v>338</v>
      </c>
      <c r="I247" s="14">
        <v>2341039</v>
      </c>
      <c r="J247" s="14"/>
      <c r="K247" s="16"/>
      <c r="L247" s="16"/>
    </row>
    <row r="248" spans="1:12" x14ac:dyDescent="0.2">
      <c r="A248" s="11" t="s">
        <v>32</v>
      </c>
      <c r="B248" s="12" t="s">
        <v>642</v>
      </c>
      <c r="C248" s="13" t="s">
        <v>33</v>
      </c>
      <c r="D248" s="14" t="s">
        <v>34</v>
      </c>
      <c r="E248" s="14" t="s">
        <v>35</v>
      </c>
      <c r="F248" s="14" t="s">
        <v>36</v>
      </c>
      <c r="G248" s="11">
        <v>260.29000000000002</v>
      </c>
      <c r="H248" s="15" t="s">
        <v>37</v>
      </c>
      <c r="I248" s="14">
        <v>2781697</v>
      </c>
      <c r="J248" s="14"/>
      <c r="K248" s="16"/>
      <c r="L248" s="16"/>
    </row>
    <row r="249" spans="1:12" x14ac:dyDescent="0.2">
      <c r="A249" s="17"/>
      <c r="B249" s="18"/>
      <c r="C249" s="19"/>
      <c r="D249" s="19"/>
      <c r="E249" s="19"/>
      <c r="F249" s="19"/>
      <c r="G249" s="17"/>
      <c r="H249" s="20"/>
      <c r="I249" s="19"/>
      <c r="J249" s="19"/>
      <c r="K249" s="21"/>
      <c r="L249" s="21"/>
    </row>
    <row r="250" spans="1:12" x14ac:dyDescent="0.2">
      <c r="A250" s="11">
        <v>40</v>
      </c>
      <c r="B250" s="12" t="s">
        <v>647</v>
      </c>
      <c r="C250" s="14" t="s">
        <v>648</v>
      </c>
      <c r="D250" s="14" t="s">
        <v>649</v>
      </c>
      <c r="E250" s="14"/>
      <c r="F250" s="14" t="s">
        <v>650</v>
      </c>
      <c r="G250" s="11">
        <v>371.7</v>
      </c>
      <c r="H250" s="15" t="s">
        <v>651</v>
      </c>
      <c r="I250" s="14">
        <v>2333866</v>
      </c>
      <c r="J250" s="14"/>
      <c r="K250" s="16"/>
      <c r="L250" s="16" t="s">
        <v>652</v>
      </c>
    </row>
    <row r="251" spans="1:12" x14ac:dyDescent="0.2">
      <c r="A251" s="11">
        <v>40</v>
      </c>
      <c r="B251" s="12" t="s">
        <v>647</v>
      </c>
      <c r="C251" s="14" t="s">
        <v>648</v>
      </c>
      <c r="D251" s="14" t="s">
        <v>653</v>
      </c>
      <c r="E251" s="14"/>
      <c r="F251" s="14" t="s">
        <v>654</v>
      </c>
      <c r="G251" s="11">
        <v>364.81</v>
      </c>
      <c r="H251" s="15" t="s">
        <v>655</v>
      </c>
      <c r="I251" s="14">
        <v>2337970</v>
      </c>
      <c r="J251" s="14"/>
      <c r="K251" s="16"/>
      <c r="L251" s="16"/>
    </row>
    <row r="252" spans="1:12" x14ac:dyDescent="0.2">
      <c r="A252" s="11" t="s">
        <v>400</v>
      </c>
      <c r="B252" s="12" t="s">
        <v>647</v>
      </c>
      <c r="C252" s="14" t="s">
        <v>656</v>
      </c>
      <c r="D252" s="14" t="s">
        <v>402</v>
      </c>
      <c r="E252" s="14"/>
      <c r="F252" s="14" t="s">
        <v>403</v>
      </c>
      <c r="G252" s="11">
        <v>156.61000000000001</v>
      </c>
      <c r="H252" s="15" t="s">
        <v>404</v>
      </c>
      <c r="I252" s="14">
        <v>2167954</v>
      </c>
      <c r="J252" s="14"/>
      <c r="K252" s="16">
        <v>3594959</v>
      </c>
      <c r="L252" s="16" t="s">
        <v>405</v>
      </c>
    </row>
    <row r="253" spans="1:12" x14ac:dyDescent="0.2">
      <c r="A253" s="11" t="s">
        <v>657</v>
      </c>
      <c r="B253" s="12" t="s">
        <v>647</v>
      </c>
      <c r="C253" s="13" t="s">
        <v>40</v>
      </c>
      <c r="D253" s="14" t="s">
        <v>658</v>
      </c>
      <c r="E253" s="14" t="s">
        <v>659</v>
      </c>
      <c r="F253" s="14" t="s">
        <v>660</v>
      </c>
      <c r="G253" s="11">
        <v>286.27999999999997</v>
      </c>
      <c r="H253" s="15" t="s">
        <v>661</v>
      </c>
      <c r="I253" s="14">
        <v>2053316</v>
      </c>
      <c r="J253" s="14"/>
      <c r="K253" s="16">
        <v>89593</v>
      </c>
      <c r="L253" s="16" t="s">
        <v>662</v>
      </c>
    </row>
    <row r="254" spans="1:12" x14ac:dyDescent="0.2">
      <c r="A254" s="11" t="s">
        <v>32</v>
      </c>
      <c r="B254" s="12" t="s">
        <v>647</v>
      </c>
      <c r="C254" s="13" t="s">
        <v>33</v>
      </c>
      <c r="D254" s="14" t="s">
        <v>34</v>
      </c>
      <c r="E254" s="14" t="s">
        <v>35</v>
      </c>
      <c r="F254" s="14" t="s">
        <v>36</v>
      </c>
      <c r="G254" s="11">
        <v>260.29000000000002</v>
      </c>
      <c r="H254" s="15" t="s">
        <v>37</v>
      </c>
      <c r="I254" s="14">
        <v>2781697</v>
      </c>
      <c r="J254" s="14"/>
      <c r="K254" s="16"/>
      <c r="L254" s="16"/>
    </row>
    <row r="255" spans="1:12" x14ac:dyDescent="0.2">
      <c r="A255" s="17"/>
      <c r="B255" s="18"/>
      <c r="C255" s="19"/>
      <c r="D255" s="19"/>
      <c r="E255" s="19"/>
      <c r="F255" s="19"/>
      <c r="G255" s="17"/>
      <c r="H255" s="20"/>
      <c r="I255" s="19"/>
      <c r="J255" s="19"/>
      <c r="K255" s="21"/>
      <c r="L255" s="21"/>
    </row>
    <row r="256" spans="1:12" x14ac:dyDescent="0.2">
      <c r="A256" s="11">
        <v>41</v>
      </c>
      <c r="B256" s="12" t="s">
        <v>663</v>
      </c>
      <c r="C256" s="14" t="s">
        <v>664</v>
      </c>
      <c r="D256" s="14" t="s">
        <v>665</v>
      </c>
      <c r="E256" s="14"/>
      <c r="F256" s="14" t="s">
        <v>666</v>
      </c>
      <c r="G256" s="11">
        <v>147.01</v>
      </c>
      <c r="H256" s="15" t="s">
        <v>667</v>
      </c>
      <c r="I256" s="14">
        <v>2331408</v>
      </c>
      <c r="J256" s="14"/>
      <c r="K256" s="16"/>
      <c r="L256" s="16" t="s">
        <v>668</v>
      </c>
    </row>
    <row r="257" spans="1:12" x14ac:dyDescent="0.2">
      <c r="A257" s="11">
        <v>41</v>
      </c>
      <c r="B257" s="12" t="s">
        <v>663</v>
      </c>
      <c r="C257" s="14" t="s">
        <v>664</v>
      </c>
      <c r="D257" s="14" t="s">
        <v>669</v>
      </c>
      <c r="E257" s="14"/>
      <c r="F257" s="14" t="s">
        <v>670</v>
      </c>
      <c r="G257" s="11">
        <v>203.3</v>
      </c>
      <c r="H257" s="15" t="s">
        <v>671</v>
      </c>
      <c r="I257" s="14">
        <v>2320946</v>
      </c>
      <c r="J257" s="14"/>
      <c r="K257" s="16"/>
      <c r="L257" s="16" t="s">
        <v>672</v>
      </c>
    </row>
    <row r="258" spans="1:12" x14ac:dyDescent="0.2">
      <c r="A258" s="11">
        <v>41</v>
      </c>
      <c r="B258" s="12" t="s">
        <v>663</v>
      </c>
      <c r="C258" s="14" t="s">
        <v>664</v>
      </c>
      <c r="D258" s="14" t="s">
        <v>673</v>
      </c>
      <c r="E258" s="14"/>
      <c r="F258" s="14" t="s">
        <v>674</v>
      </c>
      <c r="G258" s="11">
        <v>197.91</v>
      </c>
      <c r="H258" s="15" t="s">
        <v>675</v>
      </c>
      <c r="I258" s="14">
        <v>2318696</v>
      </c>
      <c r="J258" s="14"/>
      <c r="K258" s="16"/>
      <c r="L258" s="16" t="s">
        <v>676</v>
      </c>
    </row>
    <row r="259" spans="1:12" x14ac:dyDescent="0.2">
      <c r="A259" s="11">
        <v>41</v>
      </c>
      <c r="B259" s="12" t="s">
        <v>663</v>
      </c>
      <c r="C259" s="14" t="s">
        <v>664</v>
      </c>
      <c r="D259" s="14" t="s">
        <v>677</v>
      </c>
      <c r="E259" s="14"/>
      <c r="F259" s="14" t="s">
        <v>678</v>
      </c>
      <c r="G259" s="11">
        <v>136.30000000000001</v>
      </c>
      <c r="H259" s="15" t="s">
        <v>679</v>
      </c>
      <c r="I259" s="14">
        <v>2315920</v>
      </c>
      <c r="J259" s="14"/>
      <c r="K259" s="16"/>
      <c r="L259" s="16" t="s">
        <v>680</v>
      </c>
    </row>
    <row r="260" spans="1:12" x14ac:dyDescent="0.2">
      <c r="A260" s="11" t="s">
        <v>32</v>
      </c>
      <c r="B260" s="12" t="s">
        <v>663</v>
      </c>
      <c r="C260" s="13" t="s">
        <v>33</v>
      </c>
      <c r="D260" s="14" t="s">
        <v>34</v>
      </c>
      <c r="E260" s="14" t="s">
        <v>35</v>
      </c>
      <c r="F260" s="14" t="s">
        <v>36</v>
      </c>
      <c r="G260" s="11">
        <v>260.29000000000002</v>
      </c>
      <c r="H260" s="15" t="s">
        <v>37</v>
      </c>
      <c r="I260" s="14">
        <v>2781697</v>
      </c>
      <c r="J260" s="14"/>
      <c r="K260" s="16"/>
      <c r="L260" s="16"/>
    </row>
    <row r="261" spans="1:12" x14ac:dyDescent="0.2">
      <c r="A261" s="17"/>
      <c r="B261" s="18"/>
      <c r="C261" s="19"/>
      <c r="D261" s="19"/>
      <c r="E261" s="19"/>
      <c r="F261" s="19"/>
      <c r="G261" s="17"/>
      <c r="H261" s="20"/>
      <c r="I261" s="19"/>
      <c r="J261" s="19"/>
      <c r="K261" s="21"/>
      <c r="L261" s="21"/>
    </row>
    <row r="262" spans="1:12" x14ac:dyDescent="0.2">
      <c r="A262" s="11">
        <v>42</v>
      </c>
      <c r="B262" s="12" t="s">
        <v>681</v>
      </c>
      <c r="C262" s="14" t="s">
        <v>664</v>
      </c>
      <c r="D262" s="14" t="s">
        <v>682</v>
      </c>
      <c r="E262" s="14"/>
      <c r="F262" s="14" t="s">
        <v>683</v>
      </c>
      <c r="G262" s="11">
        <v>183.32</v>
      </c>
      <c r="H262" s="15" t="s">
        <v>684</v>
      </c>
      <c r="I262" s="15"/>
      <c r="J262" s="14"/>
      <c r="K262" s="16"/>
      <c r="L262" s="16"/>
    </row>
    <row r="263" spans="1:12" x14ac:dyDescent="0.2">
      <c r="A263" s="11">
        <v>42</v>
      </c>
      <c r="B263" s="12" t="s">
        <v>681</v>
      </c>
      <c r="C263" s="14" t="s">
        <v>664</v>
      </c>
      <c r="D263" s="14" t="s">
        <v>685</v>
      </c>
      <c r="E263" s="14" t="s">
        <v>686</v>
      </c>
      <c r="F263" s="14" t="s">
        <v>687</v>
      </c>
      <c r="G263" s="11">
        <v>237.93</v>
      </c>
      <c r="H263" s="15" t="s">
        <v>688</v>
      </c>
      <c r="I263" s="14">
        <v>2315894</v>
      </c>
      <c r="J263" s="14"/>
      <c r="K263" s="16"/>
      <c r="L263" s="16" t="s">
        <v>689</v>
      </c>
    </row>
    <row r="264" spans="1:12" x14ac:dyDescent="0.2">
      <c r="A264" s="11">
        <v>42</v>
      </c>
      <c r="B264" s="12" t="s">
        <v>681</v>
      </c>
      <c r="C264" s="14" t="s">
        <v>664</v>
      </c>
      <c r="D264" s="14" t="s">
        <v>690</v>
      </c>
      <c r="E264" s="14" t="s">
        <v>691</v>
      </c>
      <c r="F264" s="14" t="s">
        <v>692</v>
      </c>
      <c r="G264" s="11">
        <v>170.48</v>
      </c>
      <c r="H264" s="15" t="s">
        <v>693</v>
      </c>
      <c r="I264" s="14">
        <v>2312102</v>
      </c>
      <c r="J264" s="14"/>
      <c r="K264" s="16"/>
      <c r="L264" s="16" t="s">
        <v>694</v>
      </c>
    </row>
    <row r="265" spans="1:12" x14ac:dyDescent="0.2">
      <c r="A265" s="11">
        <v>42</v>
      </c>
      <c r="B265" s="12" t="s">
        <v>681</v>
      </c>
      <c r="C265" s="14" t="s">
        <v>664</v>
      </c>
      <c r="D265" s="14" t="s">
        <v>695</v>
      </c>
      <c r="E265" s="14"/>
      <c r="F265" s="14" t="s">
        <v>696</v>
      </c>
      <c r="G265" s="11">
        <v>237.69</v>
      </c>
      <c r="H265" s="15" t="s">
        <v>697</v>
      </c>
      <c r="I265" s="14">
        <v>2317430</v>
      </c>
      <c r="J265" s="14"/>
      <c r="K265" s="16"/>
      <c r="L265" s="16" t="s">
        <v>698</v>
      </c>
    </row>
    <row r="266" spans="1:12" x14ac:dyDescent="0.2">
      <c r="A266" s="11" t="s">
        <v>32</v>
      </c>
      <c r="B266" s="12" t="s">
        <v>681</v>
      </c>
      <c r="C266" s="13" t="s">
        <v>33</v>
      </c>
      <c r="D266" s="14" t="s">
        <v>34</v>
      </c>
      <c r="E266" s="14" t="s">
        <v>35</v>
      </c>
      <c r="F266" s="14" t="s">
        <v>36</v>
      </c>
      <c r="G266" s="11">
        <v>260.29000000000002</v>
      </c>
      <c r="H266" s="15" t="s">
        <v>37</v>
      </c>
      <c r="I266" s="14">
        <v>2781697</v>
      </c>
      <c r="J266" s="14"/>
      <c r="K266" s="16"/>
      <c r="L266" s="16"/>
    </row>
    <row r="267" spans="1:12" x14ac:dyDescent="0.2">
      <c r="A267" s="17"/>
      <c r="B267" s="18"/>
      <c r="C267" s="19"/>
      <c r="D267" s="19"/>
      <c r="E267" s="19"/>
      <c r="F267" s="19"/>
      <c r="G267" s="17"/>
      <c r="H267" s="20"/>
      <c r="I267" s="19"/>
      <c r="J267" s="19"/>
      <c r="K267" s="21"/>
      <c r="L267" s="21"/>
    </row>
    <row r="268" spans="1:12" x14ac:dyDescent="0.2">
      <c r="A268" s="11" t="s">
        <v>26</v>
      </c>
      <c r="B268" s="12" t="s">
        <v>699</v>
      </c>
      <c r="C268" s="13" t="s">
        <v>40</v>
      </c>
      <c r="D268" s="14" t="s">
        <v>27</v>
      </c>
      <c r="E268" s="14" t="s">
        <v>28</v>
      </c>
      <c r="F268" s="14" t="s">
        <v>29</v>
      </c>
      <c r="G268" s="11">
        <v>228.12</v>
      </c>
      <c r="H268" s="15" t="s">
        <v>30</v>
      </c>
      <c r="I268" s="14">
        <v>2102043</v>
      </c>
      <c r="J268" s="14"/>
      <c r="K268" s="16">
        <v>2220661</v>
      </c>
      <c r="L268" s="16" t="s">
        <v>31</v>
      </c>
    </row>
    <row r="269" spans="1:12" x14ac:dyDescent="0.2">
      <c r="A269" s="11" t="s">
        <v>700</v>
      </c>
      <c r="B269" s="12" t="s">
        <v>699</v>
      </c>
      <c r="C269" s="22" t="s">
        <v>40</v>
      </c>
      <c r="D269" s="14" t="s">
        <v>701</v>
      </c>
      <c r="E269" s="14" t="s">
        <v>702</v>
      </c>
      <c r="F269" s="14" t="s">
        <v>703</v>
      </c>
      <c r="G269" s="11">
        <v>203.24</v>
      </c>
      <c r="H269" s="15" t="s">
        <v>704</v>
      </c>
      <c r="I269" s="15">
        <v>2051015</v>
      </c>
      <c r="J269" s="14"/>
      <c r="K269" s="16">
        <v>171120</v>
      </c>
      <c r="L269" s="16" t="s">
        <v>705</v>
      </c>
    </row>
    <row r="270" spans="1:12" x14ac:dyDescent="0.2">
      <c r="A270" s="11" t="s">
        <v>113</v>
      </c>
      <c r="B270" s="12" t="s">
        <v>699</v>
      </c>
      <c r="C270" s="22" t="s">
        <v>40</v>
      </c>
      <c r="D270" s="14" t="s">
        <v>114</v>
      </c>
      <c r="E270" s="14" t="s">
        <v>115</v>
      </c>
      <c r="F270" s="14" t="s">
        <v>116</v>
      </c>
      <c r="G270" s="11" t="s">
        <v>117</v>
      </c>
      <c r="H270" s="15" t="s">
        <v>118</v>
      </c>
      <c r="I270" s="14"/>
      <c r="J270" s="14"/>
      <c r="K270" s="16">
        <v>4637600</v>
      </c>
      <c r="L270" s="16"/>
    </row>
    <row r="271" spans="1:12" x14ac:dyDescent="0.2">
      <c r="A271" s="11" t="s">
        <v>706</v>
      </c>
      <c r="B271" s="12" t="s">
        <v>699</v>
      </c>
      <c r="C271" s="22" t="s">
        <v>40</v>
      </c>
      <c r="D271" s="14" t="s">
        <v>707</v>
      </c>
      <c r="E271" s="14" t="s">
        <v>708</v>
      </c>
      <c r="F271" s="14" t="s">
        <v>709</v>
      </c>
      <c r="G271" s="11">
        <v>172.18</v>
      </c>
      <c r="H271" s="15" t="s">
        <v>710</v>
      </c>
      <c r="I271" s="14">
        <v>2189758</v>
      </c>
      <c r="J271" s="14"/>
      <c r="K271" s="16">
        <v>3200609</v>
      </c>
      <c r="L271" s="16"/>
    </row>
    <row r="272" spans="1:12" x14ac:dyDescent="0.2">
      <c r="A272" s="11" t="s">
        <v>32</v>
      </c>
      <c r="B272" s="12" t="s">
        <v>699</v>
      </c>
      <c r="C272" s="13" t="s">
        <v>33</v>
      </c>
      <c r="D272" s="14" t="s">
        <v>34</v>
      </c>
      <c r="E272" s="14" t="s">
        <v>35</v>
      </c>
      <c r="F272" s="14" t="s">
        <v>36</v>
      </c>
      <c r="G272" s="11">
        <v>260.29000000000002</v>
      </c>
      <c r="H272" s="15" t="s">
        <v>37</v>
      </c>
      <c r="I272" s="14">
        <v>2781697</v>
      </c>
      <c r="J272" s="14"/>
      <c r="K272" s="16"/>
      <c r="L272" s="16"/>
    </row>
    <row r="273" spans="1:12" x14ac:dyDescent="0.2">
      <c r="A273" s="17"/>
      <c r="B273" s="18"/>
      <c r="C273" s="19"/>
      <c r="D273" s="19"/>
      <c r="E273" s="19"/>
      <c r="F273" s="19"/>
      <c r="G273" s="17"/>
      <c r="H273" s="20"/>
      <c r="I273" s="19"/>
      <c r="J273" s="19"/>
      <c r="K273" s="21"/>
      <c r="L273" s="21"/>
    </row>
    <row r="274" spans="1:12" x14ac:dyDescent="0.2">
      <c r="A274" s="11" t="s">
        <v>711</v>
      </c>
      <c r="B274" s="12" t="s">
        <v>712</v>
      </c>
      <c r="C274" s="13" t="s">
        <v>192</v>
      </c>
      <c r="D274" s="14" t="s">
        <v>713</v>
      </c>
      <c r="E274" s="14" t="s">
        <v>714</v>
      </c>
      <c r="F274" s="14" t="s">
        <v>715</v>
      </c>
      <c r="G274" s="11">
        <v>117.15</v>
      </c>
      <c r="H274" s="15" t="s">
        <v>716</v>
      </c>
      <c r="I274" s="14">
        <v>2034906</v>
      </c>
      <c r="J274" s="14"/>
      <c r="K274" s="16">
        <v>3537113</v>
      </c>
      <c r="L274" s="16" t="s">
        <v>717</v>
      </c>
    </row>
    <row r="275" spans="1:12" x14ac:dyDescent="0.2">
      <c r="A275" s="11" t="s">
        <v>540</v>
      </c>
      <c r="B275" s="12" t="s">
        <v>712</v>
      </c>
      <c r="C275" s="22" t="s">
        <v>192</v>
      </c>
      <c r="D275" s="14" t="s">
        <v>541</v>
      </c>
      <c r="E275" s="14" t="s">
        <v>542</v>
      </c>
      <c r="F275" s="14" t="s">
        <v>543</v>
      </c>
      <c r="G275" s="11">
        <v>147.13</v>
      </c>
      <c r="H275" s="15" t="s">
        <v>544</v>
      </c>
      <c r="I275" s="14">
        <v>2002937</v>
      </c>
      <c r="J275" s="14"/>
      <c r="K275" s="16">
        <v>1723801</v>
      </c>
      <c r="L275" s="16" t="s">
        <v>545</v>
      </c>
    </row>
    <row r="276" spans="1:12" x14ac:dyDescent="0.2">
      <c r="A276" s="11" t="s">
        <v>718</v>
      </c>
      <c r="B276" s="12" t="s">
        <v>712</v>
      </c>
      <c r="C276" s="22" t="s">
        <v>192</v>
      </c>
      <c r="D276" s="14" t="s">
        <v>551</v>
      </c>
      <c r="E276" s="14" t="s">
        <v>552</v>
      </c>
      <c r="F276" s="14" t="s">
        <v>553</v>
      </c>
      <c r="G276" s="11">
        <v>115.13</v>
      </c>
      <c r="H276" s="15" t="s">
        <v>554</v>
      </c>
      <c r="I276" s="14">
        <v>2057022</v>
      </c>
      <c r="J276" s="14"/>
      <c r="K276" s="16">
        <v>80810</v>
      </c>
      <c r="L276" s="16" t="s">
        <v>555</v>
      </c>
    </row>
    <row r="277" spans="1:12" x14ac:dyDescent="0.2">
      <c r="A277" s="11" t="s">
        <v>719</v>
      </c>
      <c r="B277" s="12" t="s">
        <v>712</v>
      </c>
      <c r="C277" s="22" t="s">
        <v>192</v>
      </c>
      <c r="D277" s="14" t="s">
        <v>720</v>
      </c>
      <c r="E277" s="14" t="s">
        <v>721</v>
      </c>
      <c r="F277" s="14" t="s">
        <v>722</v>
      </c>
      <c r="G277" s="11">
        <v>125.15</v>
      </c>
      <c r="H277" s="15" t="s">
        <v>723</v>
      </c>
      <c r="I277" s="14">
        <v>2034838</v>
      </c>
      <c r="J277" s="14"/>
      <c r="K277" s="16">
        <v>1751215</v>
      </c>
      <c r="L277" s="16" t="s">
        <v>724</v>
      </c>
    </row>
    <row r="278" spans="1:12" x14ac:dyDescent="0.2">
      <c r="A278" s="11" t="s">
        <v>207</v>
      </c>
      <c r="B278" s="12" t="s">
        <v>712</v>
      </c>
      <c r="C278" s="22" t="s">
        <v>192</v>
      </c>
      <c r="D278" s="14" t="s">
        <v>208</v>
      </c>
      <c r="E278" s="14" t="s">
        <v>209</v>
      </c>
      <c r="F278" s="14" t="s">
        <v>210</v>
      </c>
      <c r="G278" s="11">
        <v>111.14</v>
      </c>
      <c r="H278" s="15" t="s">
        <v>211</v>
      </c>
      <c r="I278" s="14">
        <v>2146756</v>
      </c>
      <c r="J278" s="14"/>
      <c r="K278" s="16">
        <v>3612927</v>
      </c>
      <c r="L278" s="16" t="s">
        <v>212</v>
      </c>
    </row>
    <row r="279" spans="1:12" x14ac:dyDescent="0.2">
      <c r="A279" s="11" t="s">
        <v>32</v>
      </c>
      <c r="B279" s="12" t="s">
        <v>712</v>
      </c>
      <c r="C279" s="13" t="s">
        <v>33</v>
      </c>
      <c r="D279" s="14" t="s">
        <v>34</v>
      </c>
      <c r="E279" s="14" t="s">
        <v>35</v>
      </c>
      <c r="F279" s="14" t="s">
        <v>36</v>
      </c>
      <c r="G279" s="11">
        <v>260.29000000000002</v>
      </c>
      <c r="H279" s="15" t="s">
        <v>37</v>
      </c>
      <c r="I279" s="14">
        <v>2781697</v>
      </c>
      <c r="J279" s="14"/>
      <c r="K279" s="16"/>
      <c r="L279" s="16"/>
    </row>
    <row r="280" spans="1:12" x14ac:dyDescent="0.2">
      <c r="A280" s="17"/>
      <c r="B280" s="18"/>
      <c r="C280" s="19"/>
      <c r="D280" s="19"/>
      <c r="E280" s="19"/>
      <c r="F280" s="19"/>
      <c r="G280" s="17"/>
      <c r="H280" s="20"/>
      <c r="I280" s="19"/>
      <c r="J280" s="19"/>
      <c r="K280" s="21"/>
      <c r="L280" s="21"/>
    </row>
    <row r="281" spans="1:12" x14ac:dyDescent="0.2">
      <c r="A281" s="11" t="s">
        <v>363</v>
      </c>
      <c r="B281" s="12" t="s">
        <v>725</v>
      </c>
      <c r="C281" s="13" t="s">
        <v>40</v>
      </c>
      <c r="D281" s="14" t="s">
        <v>365</v>
      </c>
      <c r="E281" s="14" t="s">
        <v>366</v>
      </c>
      <c r="F281" s="14" t="s">
        <v>367</v>
      </c>
      <c r="G281" s="11">
        <v>212.27</v>
      </c>
      <c r="H281" s="15" t="s">
        <v>368</v>
      </c>
      <c r="I281" s="14"/>
      <c r="J281" s="14"/>
      <c r="K281" s="16"/>
      <c r="L281" s="16"/>
    </row>
    <row r="282" spans="1:12" x14ac:dyDescent="0.2">
      <c r="A282" s="11" t="s">
        <v>219</v>
      </c>
      <c r="B282" s="12" t="s">
        <v>725</v>
      </c>
      <c r="C282" s="22" t="s">
        <v>40</v>
      </c>
      <c r="D282" s="14" t="s">
        <v>104</v>
      </c>
      <c r="E282" s="14"/>
      <c r="F282" s="14" t="s">
        <v>105</v>
      </c>
      <c r="G282" s="26">
        <v>167.12</v>
      </c>
      <c r="H282" s="14" t="s">
        <v>106</v>
      </c>
      <c r="I282" s="14">
        <v>2005262</v>
      </c>
      <c r="J282" s="14"/>
      <c r="K282" s="16">
        <v>973593</v>
      </c>
      <c r="L282" s="16" t="s">
        <v>107</v>
      </c>
    </row>
    <row r="283" spans="1:12" x14ac:dyDescent="0.2">
      <c r="A283" s="11" t="s">
        <v>726</v>
      </c>
      <c r="B283" s="12" t="s">
        <v>725</v>
      </c>
      <c r="C283" s="22" t="s">
        <v>40</v>
      </c>
      <c r="D283" s="14" t="s">
        <v>727</v>
      </c>
      <c r="E283" s="14" t="s">
        <v>728</v>
      </c>
      <c r="F283" s="14" t="s">
        <v>729</v>
      </c>
      <c r="G283" s="11">
        <v>225.2</v>
      </c>
      <c r="H283" s="15" t="s">
        <v>730</v>
      </c>
      <c r="I283" s="14">
        <v>2002607</v>
      </c>
      <c r="J283" s="14"/>
      <c r="K283" s="16">
        <v>3616850</v>
      </c>
      <c r="L283" s="16" t="s">
        <v>731</v>
      </c>
    </row>
    <row r="284" spans="1:12" x14ac:dyDescent="0.2">
      <c r="A284" s="11" t="s">
        <v>732</v>
      </c>
      <c r="B284" s="12" t="s">
        <v>725</v>
      </c>
      <c r="C284" s="22" t="s">
        <v>40</v>
      </c>
      <c r="D284" s="14" t="s">
        <v>733</v>
      </c>
      <c r="E284" s="14" t="s">
        <v>734</v>
      </c>
      <c r="F284" s="14" t="s">
        <v>735</v>
      </c>
      <c r="G284" s="11">
        <v>202.34</v>
      </c>
      <c r="H284" s="15" t="s">
        <v>736</v>
      </c>
      <c r="I284" s="14">
        <v>2007542</v>
      </c>
      <c r="J284" s="14"/>
      <c r="K284" s="16">
        <v>1750791</v>
      </c>
      <c r="L284" s="16" t="s">
        <v>737</v>
      </c>
    </row>
    <row r="285" spans="1:12" x14ac:dyDescent="0.2">
      <c r="A285" s="11" t="s">
        <v>32</v>
      </c>
      <c r="B285" s="12" t="s">
        <v>725</v>
      </c>
      <c r="C285" s="13" t="s">
        <v>33</v>
      </c>
      <c r="D285" s="14" t="s">
        <v>34</v>
      </c>
      <c r="E285" s="14" t="s">
        <v>35</v>
      </c>
      <c r="F285" s="14" t="s">
        <v>36</v>
      </c>
      <c r="G285" s="11">
        <v>260.29000000000002</v>
      </c>
      <c r="H285" s="15" t="s">
        <v>37</v>
      </c>
      <c r="I285" s="14">
        <v>2781697</v>
      </c>
      <c r="J285" s="14"/>
      <c r="K285" s="16"/>
      <c r="L285" s="16"/>
    </row>
    <row r="286" spans="1:12" x14ac:dyDescent="0.2">
      <c r="A286" s="17"/>
      <c r="B286" s="18"/>
      <c r="C286" s="19"/>
      <c r="D286" s="19"/>
      <c r="E286" s="19"/>
      <c r="F286" s="19"/>
      <c r="G286" s="17"/>
      <c r="H286" s="20"/>
      <c r="I286" s="19"/>
      <c r="J286" s="19"/>
      <c r="K286" s="21"/>
      <c r="L286" s="21"/>
    </row>
    <row r="287" spans="1:12" x14ac:dyDescent="0.2">
      <c r="A287" s="11" t="s">
        <v>14</v>
      </c>
      <c r="B287" s="12" t="s">
        <v>738</v>
      </c>
      <c r="C287" s="13" t="s">
        <v>40</v>
      </c>
      <c r="D287" s="14" t="s">
        <v>17</v>
      </c>
      <c r="E287" s="14" t="s">
        <v>18</v>
      </c>
      <c r="F287" s="14" t="s">
        <v>19</v>
      </c>
      <c r="G287" s="11">
        <v>332.26</v>
      </c>
      <c r="H287" s="15" t="s">
        <v>20</v>
      </c>
      <c r="I287" s="14">
        <v>2167320</v>
      </c>
      <c r="J287" s="14"/>
      <c r="K287" s="16">
        <v>3642373</v>
      </c>
      <c r="L287" s="16"/>
    </row>
    <row r="288" spans="1:12" x14ac:dyDescent="0.2">
      <c r="A288" s="11" t="s">
        <v>126</v>
      </c>
      <c r="B288" s="12" t="s">
        <v>738</v>
      </c>
      <c r="C288" s="22" t="s">
        <v>40</v>
      </c>
      <c r="D288" s="14" t="s">
        <v>127</v>
      </c>
      <c r="E288" s="14"/>
      <c r="F288" s="14" t="s">
        <v>19</v>
      </c>
      <c r="G288" s="11">
        <v>332.26</v>
      </c>
      <c r="H288" s="15" t="s">
        <v>128</v>
      </c>
      <c r="I288" s="14"/>
      <c r="J288" s="14"/>
      <c r="K288" s="16"/>
      <c r="L288" s="16"/>
    </row>
    <row r="289" spans="1:12" x14ac:dyDescent="0.2">
      <c r="A289" s="11" t="s">
        <v>739</v>
      </c>
      <c r="B289" s="12" t="s">
        <v>738</v>
      </c>
      <c r="C289" s="22" t="s">
        <v>40</v>
      </c>
      <c r="D289" s="14" t="s">
        <v>260</v>
      </c>
      <c r="E289" s="14" t="s">
        <v>261</v>
      </c>
      <c r="F289" s="14" t="s">
        <v>262</v>
      </c>
      <c r="G289" s="11">
        <v>268.18</v>
      </c>
      <c r="H289" s="15" t="s">
        <v>263</v>
      </c>
      <c r="I289" s="14"/>
      <c r="J289" s="14"/>
      <c r="K289" s="16"/>
      <c r="L289" s="16" t="s">
        <v>264</v>
      </c>
    </row>
    <row r="290" spans="1:12" x14ac:dyDescent="0.2">
      <c r="A290" s="11" t="s">
        <v>375</v>
      </c>
      <c r="B290" s="12" t="s">
        <v>738</v>
      </c>
      <c r="C290" s="22" t="s">
        <v>40</v>
      </c>
      <c r="D290" s="14" t="s">
        <v>376</v>
      </c>
      <c r="E290" s="14" t="s">
        <v>377</v>
      </c>
      <c r="F290" s="14" t="s">
        <v>378</v>
      </c>
      <c r="G290" s="11">
        <v>173.19</v>
      </c>
      <c r="H290" s="15" t="s">
        <v>379</v>
      </c>
      <c r="I290" s="14">
        <v>2044825</v>
      </c>
      <c r="J290" s="14"/>
      <c r="K290" s="16">
        <v>908765</v>
      </c>
      <c r="L290" s="16" t="s">
        <v>380</v>
      </c>
    </row>
    <row r="291" spans="1:12" x14ac:dyDescent="0.2">
      <c r="A291" s="11" t="s">
        <v>32</v>
      </c>
      <c r="B291" s="12" t="s">
        <v>738</v>
      </c>
      <c r="C291" s="13" t="s">
        <v>33</v>
      </c>
      <c r="D291" s="14" t="s">
        <v>34</v>
      </c>
      <c r="E291" s="14" t="s">
        <v>35</v>
      </c>
      <c r="F291" s="14" t="s">
        <v>36</v>
      </c>
      <c r="G291" s="11">
        <v>260.29000000000002</v>
      </c>
      <c r="H291" s="15" t="s">
        <v>37</v>
      </c>
      <c r="I291" s="14">
        <v>2781697</v>
      </c>
      <c r="J291" s="14"/>
      <c r="K291" s="16"/>
      <c r="L291" s="16"/>
    </row>
    <row r="292" spans="1:12" x14ac:dyDescent="0.2">
      <c r="A292" s="17"/>
      <c r="B292" s="18"/>
      <c r="C292" s="19"/>
      <c r="D292" s="19"/>
      <c r="E292" s="19"/>
      <c r="F292" s="19"/>
      <c r="G292" s="17"/>
      <c r="H292" s="20"/>
      <c r="I292" s="19"/>
      <c r="J292" s="19"/>
      <c r="K292" s="21"/>
      <c r="L292" s="21"/>
    </row>
    <row r="293" spans="1:12" x14ac:dyDescent="0.2">
      <c r="A293" s="11" t="s">
        <v>119</v>
      </c>
      <c r="B293" s="12" t="s">
        <v>740</v>
      </c>
      <c r="C293" s="13" t="s">
        <v>40</v>
      </c>
      <c r="D293" s="14" t="s">
        <v>121</v>
      </c>
      <c r="E293" s="14" t="s">
        <v>122</v>
      </c>
      <c r="F293" s="14" t="s">
        <v>123</v>
      </c>
      <c r="G293" s="11">
        <v>332.26</v>
      </c>
      <c r="H293" s="15" t="s">
        <v>124</v>
      </c>
      <c r="I293" s="14"/>
      <c r="J293" s="14"/>
      <c r="K293" s="16" t="s">
        <v>125</v>
      </c>
      <c r="L293" s="16"/>
    </row>
    <row r="294" spans="1:12" x14ac:dyDescent="0.2">
      <c r="A294" s="11" t="s">
        <v>85</v>
      </c>
      <c r="B294" s="12" t="s">
        <v>740</v>
      </c>
      <c r="C294" s="22" t="s">
        <v>40</v>
      </c>
      <c r="D294" s="14" t="s">
        <v>86</v>
      </c>
      <c r="E294" s="14" t="s">
        <v>87</v>
      </c>
      <c r="F294" s="14" t="s">
        <v>88</v>
      </c>
      <c r="G294" s="11">
        <v>137.13999999999999</v>
      </c>
      <c r="H294" s="15" t="s">
        <v>89</v>
      </c>
      <c r="I294" s="14">
        <v>2057530</v>
      </c>
      <c r="J294" s="14"/>
      <c r="K294" s="16">
        <v>471605</v>
      </c>
      <c r="L294" s="16" t="s">
        <v>90</v>
      </c>
    </row>
    <row r="295" spans="1:12" x14ac:dyDescent="0.2">
      <c r="A295" s="11" t="s">
        <v>108</v>
      </c>
      <c r="B295" s="12" t="s">
        <v>740</v>
      </c>
      <c r="C295" s="22" t="s">
        <v>40</v>
      </c>
      <c r="D295" s="14" t="s">
        <v>109</v>
      </c>
      <c r="E295" s="14" t="s">
        <v>110</v>
      </c>
      <c r="F295" s="14" t="s">
        <v>111</v>
      </c>
      <c r="G295" s="11">
        <v>254.21</v>
      </c>
      <c r="H295" s="15" t="s">
        <v>112</v>
      </c>
      <c r="I295" s="14">
        <v>2025556</v>
      </c>
      <c r="J295" s="14"/>
      <c r="K295" s="16">
        <v>650741</v>
      </c>
      <c r="L295" s="16"/>
    </row>
    <row r="296" spans="1:12" ht="15.75" customHeight="1" x14ac:dyDescent="0.2">
      <c r="A296" s="11" t="s">
        <v>113</v>
      </c>
      <c r="B296" s="12" t="s">
        <v>740</v>
      </c>
      <c r="C296" s="22" t="s">
        <v>40</v>
      </c>
      <c r="D296" s="14" t="s">
        <v>114</v>
      </c>
      <c r="E296" s="14" t="s">
        <v>115</v>
      </c>
      <c r="F296" s="14" t="s">
        <v>116</v>
      </c>
      <c r="G296" s="11" t="s">
        <v>117</v>
      </c>
      <c r="H296" s="15" t="s">
        <v>118</v>
      </c>
      <c r="I296" s="14"/>
      <c r="J296" s="14"/>
      <c r="K296" s="16">
        <v>4637600</v>
      </c>
      <c r="L296" s="16"/>
    </row>
    <row r="297" spans="1:12" ht="15.75" customHeight="1" x14ac:dyDescent="0.2">
      <c r="A297" s="11" t="s">
        <v>32</v>
      </c>
      <c r="B297" s="12" t="s">
        <v>740</v>
      </c>
      <c r="C297" s="13" t="s">
        <v>33</v>
      </c>
      <c r="D297" s="14" t="s">
        <v>34</v>
      </c>
      <c r="E297" s="14" t="s">
        <v>35</v>
      </c>
      <c r="F297" s="14" t="s">
        <v>36</v>
      </c>
      <c r="G297" s="11">
        <v>260.29000000000002</v>
      </c>
      <c r="H297" s="15" t="s">
        <v>37</v>
      </c>
      <c r="I297" s="14">
        <v>2781697</v>
      </c>
      <c r="J297" s="14"/>
      <c r="K297" s="16"/>
      <c r="L297" s="16"/>
    </row>
    <row r="298" spans="1:12" x14ac:dyDescent="0.2">
      <c r="A298" s="17"/>
      <c r="B298" s="18"/>
      <c r="C298" s="19"/>
      <c r="D298" s="19"/>
      <c r="E298" s="19"/>
      <c r="F298" s="19"/>
      <c r="G298" s="17"/>
      <c r="H298" s="20"/>
      <c r="I298" s="19"/>
      <c r="J298" s="19"/>
      <c r="K298" s="21"/>
      <c r="L298" s="21"/>
    </row>
    <row r="299" spans="1:12" x14ac:dyDescent="0.2">
      <c r="A299" s="11">
        <v>48</v>
      </c>
      <c r="B299" s="12" t="s">
        <v>741</v>
      </c>
      <c r="C299" s="13" t="s">
        <v>192</v>
      </c>
      <c r="D299" s="14" t="s">
        <v>742</v>
      </c>
      <c r="E299" s="14"/>
      <c r="F299" s="14" t="s">
        <v>743</v>
      </c>
      <c r="G299" s="11">
        <v>218.21</v>
      </c>
      <c r="H299" s="15" t="s">
        <v>744</v>
      </c>
      <c r="I299" s="15"/>
      <c r="J299" s="14"/>
      <c r="K299" s="16"/>
      <c r="L299" s="16"/>
    </row>
    <row r="300" spans="1:12" x14ac:dyDescent="0.2">
      <c r="A300" s="11">
        <v>48</v>
      </c>
      <c r="B300" s="12" t="s">
        <v>741</v>
      </c>
      <c r="C300" s="22" t="s">
        <v>192</v>
      </c>
      <c r="D300" s="14" t="s">
        <v>745</v>
      </c>
      <c r="E300" s="14"/>
      <c r="F300" s="14" t="s">
        <v>746</v>
      </c>
      <c r="G300" s="11">
        <v>102.89</v>
      </c>
      <c r="H300" s="15" t="s">
        <v>747</v>
      </c>
      <c r="I300" s="14">
        <v>2315999</v>
      </c>
      <c r="J300" s="14"/>
      <c r="K300" s="16"/>
      <c r="L300" s="16" t="s">
        <v>748</v>
      </c>
    </row>
    <row r="301" spans="1:12" x14ac:dyDescent="0.2">
      <c r="A301" s="11">
        <v>48</v>
      </c>
      <c r="B301" s="12" t="s">
        <v>741</v>
      </c>
      <c r="C301" s="22" t="s">
        <v>192</v>
      </c>
      <c r="D301" s="14" t="s">
        <v>749</v>
      </c>
      <c r="E301" s="14" t="s">
        <v>750</v>
      </c>
      <c r="F301" s="14" t="s">
        <v>751</v>
      </c>
      <c r="G301" s="11">
        <v>84.99</v>
      </c>
      <c r="H301" s="15" t="s">
        <v>752</v>
      </c>
      <c r="I301" s="14">
        <v>2315543</v>
      </c>
      <c r="J301" s="14"/>
      <c r="K301" s="16"/>
      <c r="L301" s="16" t="s">
        <v>753</v>
      </c>
    </row>
    <row r="302" spans="1:12" x14ac:dyDescent="0.2">
      <c r="A302" s="11">
        <v>48</v>
      </c>
      <c r="B302" s="12" t="s">
        <v>741</v>
      </c>
      <c r="C302" s="22" t="s">
        <v>192</v>
      </c>
      <c r="D302" s="14" t="s">
        <v>754</v>
      </c>
      <c r="E302" s="27" t="s">
        <v>755</v>
      </c>
      <c r="F302" s="14" t="s">
        <v>756</v>
      </c>
      <c r="G302" s="11">
        <v>177.99</v>
      </c>
      <c r="H302" s="15" t="s">
        <v>757</v>
      </c>
      <c r="I302" s="14">
        <v>2314487</v>
      </c>
      <c r="J302" s="14"/>
      <c r="K302" s="16"/>
      <c r="L302" s="16"/>
    </row>
    <row r="303" spans="1:12" x14ac:dyDescent="0.2">
      <c r="A303" s="11">
        <v>48</v>
      </c>
      <c r="B303" s="12" t="s">
        <v>741</v>
      </c>
      <c r="C303" s="22" t="s">
        <v>192</v>
      </c>
      <c r="D303" s="14" t="s">
        <v>758</v>
      </c>
      <c r="E303" s="14" t="s">
        <v>759</v>
      </c>
      <c r="F303" s="14" t="s">
        <v>760</v>
      </c>
      <c r="G303" s="11">
        <v>381.37</v>
      </c>
      <c r="H303" s="15" t="s">
        <v>761</v>
      </c>
      <c r="I303" s="14">
        <v>2155404</v>
      </c>
      <c r="J303" s="14"/>
      <c r="K303" s="16"/>
      <c r="L303" s="16" t="s">
        <v>762</v>
      </c>
    </row>
    <row r="304" spans="1:12" x14ac:dyDescent="0.2">
      <c r="A304" s="11" t="s">
        <v>32</v>
      </c>
      <c r="B304" s="12" t="s">
        <v>741</v>
      </c>
      <c r="C304" s="13" t="s">
        <v>33</v>
      </c>
      <c r="D304" s="14" t="s">
        <v>34</v>
      </c>
      <c r="E304" s="14" t="s">
        <v>35</v>
      </c>
      <c r="F304" s="14" t="s">
        <v>36</v>
      </c>
      <c r="G304" s="11">
        <v>260.29000000000002</v>
      </c>
      <c r="H304" s="15" t="s">
        <v>37</v>
      </c>
      <c r="I304" s="14">
        <v>2781697</v>
      </c>
      <c r="J304" s="14"/>
      <c r="K304" s="16"/>
      <c r="L304" s="16"/>
    </row>
    <row r="305" spans="1:12" x14ac:dyDescent="0.2">
      <c r="A305" s="17"/>
      <c r="B305" s="18"/>
      <c r="C305" s="19"/>
      <c r="D305" s="19"/>
      <c r="E305" s="19"/>
      <c r="F305" s="19"/>
      <c r="G305" s="17"/>
      <c r="H305" s="20"/>
      <c r="I305" s="19"/>
      <c r="J305" s="19"/>
      <c r="K305" s="21"/>
      <c r="L305" s="21"/>
    </row>
    <row r="306" spans="1:12" x14ac:dyDescent="0.2">
      <c r="A306" s="11" t="s">
        <v>424</v>
      </c>
      <c r="B306" s="12" t="s">
        <v>763</v>
      </c>
      <c r="C306" s="13" t="s">
        <v>192</v>
      </c>
      <c r="D306" s="14" t="s">
        <v>426</v>
      </c>
      <c r="E306" s="14" t="s">
        <v>427</v>
      </c>
      <c r="F306" s="14" t="s">
        <v>428</v>
      </c>
      <c r="G306" s="11">
        <v>194.19</v>
      </c>
      <c r="H306" s="15" t="s">
        <v>429</v>
      </c>
      <c r="I306" s="14">
        <v>2003621</v>
      </c>
      <c r="J306" s="14"/>
      <c r="K306" s="16">
        <v>17705</v>
      </c>
      <c r="L306" s="16" t="s">
        <v>430</v>
      </c>
    </row>
    <row r="307" spans="1:12" x14ac:dyDescent="0.2">
      <c r="A307" s="11" t="s">
        <v>764</v>
      </c>
      <c r="B307" s="12" t="s">
        <v>763</v>
      </c>
      <c r="C307" s="22" t="s">
        <v>192</v>
      </c>
      <c r="D307" s="14" t="s">
        <v>765</v>
      </c>
      <c r="E307" s="14" t="s">
        <v>766</v>
      </c>
      <c r="F307" s="14" t="s">
        <v>767</v>
      </c>
      <c r="G307" s="11">
        <v>111.1</v>
      </c>
      <c r="H307" s="15" t="s">
        <v>768</v>
      </c>
      <c r="I307" s="14">
        <v>2007495</v>
      </c>
      <c r="J307" s="14"/>
      <c r="K307" s="16">
        <v>2637</v>
      </c>
      <c r="L307" s="16" t="s">
        <v>769</v>
      </c>
    </row>
    <row r="308" spans="1:12" x14ac:dyDescent="0.2">
      <c r="A308" s="11" t="s">
        <v>770</v>
      </c>
      <c r="B308" s="12" t="s">
        <v>763</v>
      </c>
      <c r="C308" s="22" t="s">
        <v>192</v>
      </c>
      <c r="D308" s="14" t="s">
        <v>771</v>
      </c>
      <c r="E308" s="14" t="s">
        <v>772</v>
      </c>
      <c r="F308" s="14" t="s">
        <v>773</v>
      </c>
      <c r="G308" s="11">
        <v>188.13</v>
      </c>
      <c r="H308" s="15" t="s">
        <v>774</v>
      </c>
      <c r="I308" s="14">
        <v>2057499</v>
      </c>
      <c r="J308" s="14"/>
      <c r="K308" s="16">
        <v>2050274</v>
      </c>
      <c r="L308" s="16" t="s">
        <v>775</v>
      </c>
    </row>
    <row r="309" spans="1:12" x14ac:dyDescent="0.2">
      <c r="A309" s="11" t="s">
        <v>46</v>
      </c>
      <c r="B309" s="12" t="s">
        <v>763</v>
      </c>
      <c r="C309" s="22" t="s">
        <v>192</v>
      </c>
      <c r="D309" s="14" t="s">
        <v>47</v>
      </c>
      <c r="E309" s="14" t="s">
        <v>48</v>
      </c>
      <c r="F309" s="14" t="s">
        <v>49</v>
      </c>
      <c r="G309" s="11">
        <v>122.12</v>
      </c>
      <c r="H309" s="15" t="s">
        <v>776</v>
      </c>
      <c r="I309" s="14">
        <v>2027134</v>
      </c>
      <c r="J309" s="14"/>
      <c r="K309" s="16">
        <v>383619</v>
      </c>
      <c r="L309" s="16" t="s">
        <v>51</v>
      </c>
    </row>
    <row r="310" spans="1:12" x14ac:dyDescent="0.2">
      <c r="A310" s="11" t="s">
        <v>777</v>
      </c>
      <c r="B310" s="12" t="s">
        <v>763</v>
      </c>
      <c r="C310" s="22" t="s">
        <v>192</v>
      </c>
      <c r="D310" s="14" t="s">
        <v>778</v>
      </c>
      <c r="E310" s="14" t="s">
        <v>779</v>
      </c>
      <c r="F310" s="14" t="s">
        <v>780</v>
      </c>
      <c r="G310" s="11">
        <v>446.06</v>
      </c>
      <c r="H310" s="15" t="s">
        <v>781</v>
      </c>
      <c r="I310" s="14">
        <v>2317671</v>
      </c>
      <c r="J310" s="14"/>
      <c r="K310" s="16"/>
      <c r="L310" s="16"/>
    </row>
    <row r="311" spans="1:12" x14ac:dyDescent="0.2">
      <c r="A311" s="11" t="s">
        <v>32</v>
      </c>
      <c r="B311" s="12" t="s">
        <v>763</v>
      </c>
      <c r="C311" s="13" t="s">
        <v>33</v>
      </c>
      <c r="D311" s="14" t="s">
        <v>34</v>
      </c>
      <c r="E311" s="14" t="s">
        <v>35</v>
      </c>
      <c r="F311" s="14" t="s">
        <v>36</v>
      </c>
      <c r="G311" s="11">
        <v>260.29000000000002</v>
      </c>
      <c r="H311" s="15" t="s">
        <v>37</v>
      </c>
      <c r="I311" s="14">
        <v>2781697</v>
      </c>
      <c r="J311" s="14"/>
      <c r="K311" s="16"/>
      <c r="L311" s="16"/>
    </row>
    <row r="312" spans="1:12" x14ac:dyDescent="0.2">
      <c r="A312" s="17"/>
      <c r="B312" s="18"/>
      <c r="C312" s="19"/>
      <c r="D312" s="19"/>
      <c r="E312" s="19"/>
      <c r="F312" s="19"/>
      <c r="G312" s="17"/>
      <c r="H312" s="20"/>
      <c r="I312" s="19"/>
      <c r="J312" s="19"/>
      <c r="K312" s="21"/>
      <c r="L312" s="21"/>
    </row>
    <row r="313" spans="1:12" x14ac:dyDescent="0.2">
      <c r="A313" s="11"/>
      <c r="B313" s="12" t="s">
        <v>782</v>
      </c>
      <c r="C313" s="14"/>
      <c r="D313" s="14" t="s">
        <v>783</v>
      </c>
      <c r="E313" s="14"/>
      <c r="F313" s="14"/>
      <c r="G313" s="11"/>
      <c r="H313" s="15"/>
      <c r="I313" s="14"/>
      <c r="J313" s="14"/>
      <c r="K313" s="16"/>
      <c r="L313" s="16"/>
    </row>
    <row r="314" spans="1:12" x14ac:dyDescent="0.2">
      <c r="A314" s="11">
        <v>50</v>
      </c>
      <c r="B314" s="12" t="s">
        <v>782</v>
      </c>
      <c r="C314" s="13" t="s">
        <v>784</v>
      </c>
      <c r="D314" s="14" t="s">
        <v>785</v>
      </c>
      <c r="E314" s="14"/>
      <c r="F314" s="14"/>
      <c r="G314" s="11" t="s">
        <v>786</v>
      </c>
      <c r="H314" s="15" t="s">
        <v>787</v>
      </c>
      <c r="I314" s="14"/>
      <c r="J314" s="14"/>
      <c r="K314" s="16"/>
      <c r="L314" s="16" t="s">
        <v>788</v>
      </c>
    </row>
    <row r="315" spans="1:12" x14ac:dyDescent="0.2">
      <c r="A315" s="11">
        <v>50</v>
      </c>
      <c r="B315" s="12" t="s">
        <v>782</v>
      </c>
      <c r="C315" s="28" t="s">
        <v>789</v>
      </c>
      <c r="D315" s="14" t="s">
        <v>790</v>
      </c>
      <c r="E315" s="14" t="s">
        <v>791</v>
      </c>
      <c r="F315" s="14"/>
      <c r="G315" s="11"/>
      <c r="H315" s="15"/>
      <c r="I315" s="14"/>
      <c r="J315" s="14"/>
      <c r="K315" s="16"/>
      <c r="L315" s="16"/>
    </row>
    <row r="316" spans="1:12" x14ac:dyDescent="0.2">
      <c r="A316" s="11">
        <v>50</v>
      </c>
      <c r="B316" s="12" t="s">
        <v>782</v>
      </c>
      <c r="C316" s="28" t="s">
        <v>789</v>
      </c>
      <c r="D316" s="14" t="s">
        <v>792</v>
      </c>
      <c r="E316" s="14" t="s">
        <v>793</v>
      </c>
      <c r="F316" s="14"/>
      <c r="G316" s="11"/>
      <c r="H316" s="15" t="s">
        <v>794</v>
      </c>
      <c r="I316" s="14">
        <v>2325656</v>
      </c>
      <c r="J316" s="14"/>
      <c r="K316" s="16"/>
      <c r="L316" s="16" t="s">
        <v>795</v>
      </c>
    </row>
    <row r="317" spans="1:12" x14ac:dyDescent="0.2">
      <c r="A317" s="11" t="s">
        <v>32</v>
      </c>
      <c r="B317" s="12" t="s">
        <v>782</v>
      </c>
      <c r="C317" s="13" t="s">
        <v>33</v>
      </c>
      <c r="D317" s="14" t="s">
        <v>34</v>
      </c>
      <c r="E317" s="14" t="s">
        <v>35</v>
      </c>
      <c r="F317" s="14" t="s">
        <v>36</v>
      </c>
      <c r="G317" s="11">
        <v>260.29000000000002</v>
      </c>
      <c r="H317" s="15" t="s">
        <v>37</v>
      </c>
      <c r="I317" s="14">
        <v>2781697</v>
      </c>
      <c r="J317" s="14"/>
      <c r="K317" s="16"/>
      <c r="L317" s="16"/>
    </row>
    <row r="318" spans="1:12" x14ac:dyDescent="0.2">
      <c r="A318" s="17"/>
      <c r="B318" s="18"/>
      <c r="C318" s="19"/>
      <c r="D318" s="19"/>
      <c r="E318" s="19"/>
      <c r="F318" s="19"/>
      <c r="G318" s="17"/>
      <c r="H318" s="20"/>
      <c r="I318" s="19"/>
      <c r="J318" s="19"/>
      <c r="K318" s="21"/>
      <c r="L318" s="21"/>
    </row>
    <row r="319" spans="1:12" x14ac:dyDescent="0.2">
      <c r="A319" s="11">
        <v>51</v>
      </c>
      <c r="B319" s="12" t="s">
        <v>796</v>
      </c>
      <c r="C319" s="13" t="s">
        <v>784</v>
      </c>
      <c r="D319" s="14" t="s">
        <v>797</v>
      </c>
      <c r="E319" s="14"/>
      <c r="F319" s="14"/>
      <c r="G319" s="11"/>
      <c r="H319" s="15"/>
      <c r="I319" s="14"/>
      <c r="J319" s="14"/>
      <c r="K319" s="16"/>
      <c r="L319" s="16"/>
    </row>
    <row r="320" spans="1:12" x14ac:dyDescent="0.2">
      <c r="A320" s="11" t="s">
        <v>32</v>
      </c>
      <c r="B320" s="12" t="s">
        <v>796</v>
      </c>
      <c r="C320" s="13" t="s">
        <v>33</v>
      </c>
      <c r="D320" s="14" t="s">
        <v>34</v>
      </c>
      <c r="E320" s="14" t="s">
        <v>35</v>
      </c>
      <c r="F320" s="14" t="s">
        <v>36</v>
      </c>
      <c r="G320" s="11">
        <v>260.29000000000002</v>
      </c>
      <c r="H320" s="15" t="s">
        <v>37</v>
      </c>
      <c r="I320" s="14">
        <v>2781697</v>
      </c>
      <c r="J320" s="14"/>
      <c r="K320" s="16"/>
      <c r="L320" s="16"/>
    </row>
    <row r="321" spans="1:12" x14ac:dyDescent="0.2">
      <c r="A321" s="17"/>
      <c r="B321" s="18"/>
      <c r="C321" s="19"/>
      <c r="D321" s="19"/>
      <c r="E321" s="19"/>
      <c r="F321" s="19"/>
      <c r="G321" s="17"/>
      <c r="H321" s="20"/>
      <c r="I321" s="19"/>
      <c r="J321" s="19"/>
      <c r="K321" s="21"/>
      <c r="L321" s="21"/>
    </row>
    <row r="322" spans="1:12" x14ac:dyDescent="0.2">
      <c r="A322" s="11">
        <v>52</v>
      </c>
      <c r="B322" s="12" t="s">
        <v>798</v>
      </c>
      <c r="C322" s="13" t="s">
        <v>784</v>
      </c>
      <c r="D322" s="14" t="s">
        <v>799</v>
      </c>
      <c r="E322" s="14" t="s">
        <v>800</v>
      </c>
      <c r="F322" s="14"/>
      <c r="G322" s="11"/>
      <c r="H322" s="15" t="s">
        <v>801</v>
      </c>
      <c r="I322" s="15"/>
      <c r="J322" s="15"/>
      <c r="K322" s="29"/>
      <c r="L322" s="16" t="s">
        <v>802</v>
      </c>
    </row>
    <row r="323" spans="1:12" x14ac:dyDescent="0.2">
      <c r="A323" s="11" t="s">
        <v>32</v>
      </c>
      <c r="B323" s="12" t="s">
        <v>798</v>
      </c>
      <c r="C323" s="13" t="s">
        <v>33</v>
      </c>
      <c r="D323" s="14" t="s">
        <v>34</v>
      </c>
      <c r="E323" s="14" t="s">
        <v>35</v>
      </c>
      <c r="F323" s="14" t="s">
        <v>36</v>
      </c>
      <c r="G323" s="11">
        <v>260.29000000000002</v>
      </c>
      <c r="H323" s="15" t="s">
        <v>37</v>
      </c>
      <c r="I323" s="14">
        <v>2781697</v>
      </c>
      <c r="J323" s="14"/>
      <c r="K323" s="16"/>
      <c r="L323" s="16"/>
    </row>
    <row r="324" spans="1:12" x14ac:dyDescent="0.2">
      <c r="A324" s="17"/>
      <c r="B324" s="18"/>
      <c r="C324" s="19"/>
      <c r="D324" s="19"/>
      <c r="E324" s="19"/>
      <c r="F324" s="19"/>
      <c r="G324" s="17"/>
      <c r="H324" s="20"/>
      <c r="I324" s="20"/>
      <c r="J324" s="20"/>
      <c r="K324" s="30"/>
      <c r="L324" s="21"/>
    </row>
    <row r="325" spans="1:12" x14ac:dyDescent="0.2">
      <c r="A325" s="11"/>
      <c r="B325" s="12" t="s">
        <v>803</v>
      </c>
      <c r="C325" s="14"/>
      <c r="D325" s="14" t="s">
        <v>804</v>
      </c>
      <c r="E325" s="14"/>
      <c r="F325" s="14"/>
      <c r="G325" s="11"/>
      <c r="H325" s="15"/>
      <c r="I325" s="15"/>
      <c r="J325" s="15"/>
      <c r="K325" s="29"/>
      <c r="L325" s="16"/>
    </row>
    <row r="326" spans="1:12" x14ac:dyDescent="0.2">
      <c r="A326" s="11">
        <v>53</v>
      </c>
      <c r="B326" s="12" t="s">
        <v>803</v>
      </c>
      <c r="C326" s="28" t="s">
        <v>789</v>
      </c>
      <c r="D326" s="14" t="s">
        <v>805</v>
      </c>
      <c r="E326" s="14" t="s">
        <v>806</v>
      </c>
      <c r="F326" s="14"/>
      <c r="G326" s="11"/>
      <c r="H326" s="15" t="s">
        <v>807</v>
      </c>
      <c r="I326" s="14">
        <v>2326670</v>
      </c>
      <c r="J326" s="14"/>
      <c r="K326" s="16"/>
      <c r="L326" s="16"/>
    </row>
    <row r="327" spans="1:12" x14ac:dyDescent="0.2">
      <c r="A327" s="11">
        <v>53</v>
      </c>
      <c r="B327" s="12" t="s">
        <v>803</v>
      </c>
      <c r="C327" s="13" t="s">
        <v>808</v>
      </c>
      <c r="D327" s="14" t="s">
        <v>809</v>
      </c>
      <c r="E327" s="14" t="s">
        <v>810</v>
      </c>
      <c r="F327" s="14"/>
      <c r="G327" s="11"/>
      <c r="H327" s="15"/>
      <c r="I327" s="14"/>
      <c r="J327" s="14"/>
      <c r="K327" s="16"/>
      <c r="L327" s="16"/>
    </row>
    <row r="328" spans="1:12" x14ac:dyDescent="0.2">
      <c r="A328" s="11">
        <v>53</v>
      </c>
      <c r="B328" s="12" t="s">
        <v>803</v>
      </c>
      <c r="C328" s="28" t="s">
        <v>789</v>
      </c>
      <c r="D328" s="14" t="s">
        <v>811</v>
      </c>
      <c r="E328" s="14" t="s">
        <v>812</v>
      </c>
      <c r="F328" s="14"/>
      <c r="G328" s="11"/>
      <c r="H328" s="15" t="s">
        <v>813</v>
      </c>
      <c r="I328" s="14">
        <v>2326466</v>
      </c>
      <c r="J328" s="14"/>
      <c r="K328" s="16"/>
      <c r="L328" s="16" t="s">
        <v>814</v>
      </c>
    </row>
    <row r="329" spans="1:12" x14ac:dyDescent="0.2">
      <c r="A329" s="11">
        <v>53</v>
      </c>
      <c r="B329" s="12" t="s">
        <v>803</v>
      </c>
      <c r="C329" s="13" t="s">
        <v>808</v>
      </c>
      <c r="D329" s="14" t="s">
        <v>815</v>
      </c>
      <c r="E329" s="14" t="s">
        <v>816</v>
      </c>
      <c r="F329" s="14"/>
      <c r="G329" s="11"/>
      <c r="H329" s="15" t="s">
        <v>817</v>
      </c>
      <c r="I329" s="14"/>
      <c r="J329" s="14"/>
      <c r="K329" s="16"/>
      <c r="L329" s="16" t="s">
        <v>818</v>
      </c>
    </row>
    <row r="330" spans="1:12" x14ac:dyDescent="0.2">
      <c r="A330" s="11" t="s">
        <v>32</v>
      </c>
      <c r="B330" s="12" t="s">
        <v>803</v>
      </c>
      <c r="C330" s="13" t="s">
        <v>33</v>
      </c>
      <c r="D330" s="14" t="s">
        <v>34</v>
      </c>
      <c r="E330" s="14" t="s">
        <v>35</v>
      </c>
      <c r="F330" s="14" t="s">
        <v>36</v>
      </c>
      <c r="G330" s="11">
        <v>260.29000000000002</v>
      </c>
      <c r="H330" s="15" t="s">
        <v>37</v>
      </c>
      <c r="I330" s="14">
        <v>2781697</v>
      </c>
      <c r="J330" s="14"/>
      <c r="K330" s="16"/>
      <c r="L330" s="16"/>
    </row>
    <row r="331" spans="1:12" x14ac:dyDescent="0.2">
      <c r="A331" s="17"/>
      <c r="B331" s="18"/>
      <c r="C331" s="19"/>
      <c r="D331" s="19"/>
      <c r="E331" s="19"/>
      <c r="F331" s="19"/>
      <c r="G331" s="17"/>
      <c r="H331" s="20"/>
      <c r="I331" s="19"/>
      <c r="J331" s="19"/>
      <c r="K331" s="21"/>
      <c r="L331" s="21"/>
    </row>
    <row r="332" spans="1:12" x14ac:dyDescent="0.2">
      <c r="A332" s="11"/>
      <c r="B332" s="12" t="s">
        <v>819</v>
      </c>
      <c r="C332" s="14"/>
      <c r="D332" s="14" t="s">
        <v>820</v>
      </c>
      <c r="E332" s="14"/>
      <c r="F332" s="14"/>
      <c r="G332" s="11"/>
      <c r="H332" s="15"/>
      <c r="I332" s="14"/>
      <c r="J332" s="14"/>
      <c r="K332" s="16"/>
      <c r="L332" s="16"/>
    </row>
    <row r="333" spans="1:12" x14ac:dyDescent="0.2">
      <c r="A333" s="11">
        <v>54</v>
      </c>
      <c r="B333" s="12" t="s">
        <v>819</v>
      </c>
      <c r="C333" s="13" t="s">
        <v>808</v>
      </c>
      <c r="D333" s="14" t="s">
        <v>821</v>
      </c>
      <c r="E333" s="14"/>
      <c r="F333" s="14"/>
      <c r="G333" s="11"/>
      <c r="H333" s="15" t="s">
        <v>822</v>
      </c>
      <c r="I333" s="14">
        <v>2325551</v>
      </c>
      <c r="J333" s="14"/>
      <c r="K333" s="16"/>
      <c r="L333" s="16"/>
    </row>
    <row r="334" spans="1:12" x14ac:dyDescent="0.2">
      <c r="A334" s="11">
        <v>54</v>
      </c>
      <c r="B334" s="12" t="s">
        <v>819</v>
      </c>
      <c r="C334" s="13" t="s">
        <v>808</v>
      </c>
      <c r="D334" s="14" t="s">
        <v>823</v>
      </c>
      <c r="E334" s="14"/>
      <c r="F334" s="14"/>
      <c r="G334" s="11"/>
      <c r="H334" s="15" t="s">
        <v>824</v>
      </c>
      <c r="I334" s="14"/>
      <c r="J334" s="14"/>
      <c r="K334" s="16"/>
      <c r="L334" s="16"/>
    </row>
    <row r="335" spans="1:12" x14ac:dyDescent="0.2">
      <c r="A335" s="11" t="s">
        <v>825</v>
      </c>
      <c r="B335" s="12" t="s">
        <v>819</v>
      </c>
      <c r="C335" s="28" t="s">
        <v>789</v>
      </c>
      <c r="D335" s="14" t="s">
        <v>826</v>
      </c>
      <c r="E335" s="14" t="s">
        <v>827</v>
      </c>
      <c r="F335" s="14"/>
      <c r="G335" s="11"/>
      <c r="H335" s="15" t="s">
        <v>828</v>
      </c>
      <c r="I335" s="14">
        <v>2326293</v>
      </c>
      <c r="J335" s="14"/>
      <c r="K335" s="16"/>
      <c r="L335" s="16" t="s">
        <v>829</v>
      </c>
    </row>
    <row r="336" spans="1:12" x14ac:dyDescent="0.2">
      <c r="A336" s="11">
        <v>54</v>
      </c>
      <c r="B336" s="12" t="s">
        <v>819</v>
      </c>
      <c r="C336" s="28" t="s">
        <v>789</v>
      </c>
      <c r="D336" s="14" t="s">
        <v>830</v>
      </c>
      <c r="E336" s="14" t="s">
        <v>831</v>
      </c>
      <c r="F336" s="14"/>
      <c r="G336" s="11"/>
      <c r="H336" s="23" t="s">
        <v>832</v>
      </c>
      <c r="I336" s="14">
        <v>2327522</v>
      </c>
      <c r="J336" s="14"/>
      <c r="K336" s="16"/>
      <c r="L336" s="16"/>
    </row>
    <row r="337" spans="1:12" x14ac:dyDescent="0.2">
      <c r="A337" s="11" t="s">
        <v>825</v>
      </c>
      <c r="B337" s="12" t="s">
        <v>819</v>
      </c>
      <c r="C337" s="28" t="s">
        <v>789</v>
      </c>
      <c r="D337" s="14" t="s">
        <v>833</v>
      </c>
      <c r="E337" s="14" t="s">
        <v>834</v>
      </c>
      <c r="F337" s="14"/>
      <c r="G337" s="11"/>
      <c r="H337" s="15" t="s">
        <v>835</v>
      </c>
      <c r="I337" s="14">
        <v>2544578</v>
      </c>
      <c r="J337" s="14"/>
      <c r="K337" s="16"/>
      <c r="L337" s="16"/>
    </row>
    <row r="338" spans="1:12" x14ac:dyDescent="0.2">
      <c r="A338" s="11" t="s">
        <v>825</v>
      </c>
      <c r="B338" s="12" t="s">
        <v>819</v>
      </c>
      <c r="C338" s="28" t="s">
        <v>789</v>
      </c>
      <c r="D338" s="14" t="s">
        <v>836</v>
      </c>
      <c r="E338" s="14"/>
      <c r="F338" s="14"/>
      <c r="G338" s="11"/>
      <c r="H338" s="23" t="s">
        <v>837</v>
      </c>
      <c r="I338" s="14">
        <v>2326508</v>
      </c>
      <c r="J338" s="14"/>
      <c r="K338" s="16"/>
      <c r="L338" s="16"/>
    </row>
    <row r="339" spans="1:12" x14ac:dyDescent="0.2">
      <c r="A339" s="11" t="s">
        <v>32</v>
      </c>
      <c r="B339" s="12" t="s">
        <v>819</v>
      </c>
      <c r="C339" s="13" t="s">
        <v>33</v>
      </c>
      <c r="D339" s="14" t="s">
        <v>34</v>
      </c>
      <c r="E339" s="14" t="s">
        <v>35</v>
      </c>
      <c r="F339" s="14" t="s">
        <v>36</v>
      </c>
      <c r="G339" s="11">
        <v>260.29000000000002</v>
      </c>
      <c r="H339" s="15" t="s">
        <v>37</v>
      </c>
      <c r="I339" s="14">
        <v>2781697</v>
      </c>
      <c r="J339" s="14"/>
      <c r="K339" s="16"/>
      <c r="L339" s="16"/>
    </row>
    <row r="340" spans="1:12" x14ac:dyDescent="0.2">
      <c r="A340" s="17"/>
      <c r="B340" s="18"/>
      <c r="C340" s="19"/>
      <c r="D340" s="19"/>
      <c r="E340" s="19"/>
      <c r="F340" s="19"/>
      <c r="G340" s="17"/>
      <c r="H340" s="31"/>
      <c r="I340" s="19"/>
      <c r="J340" s="19"/>
      <c r="K340" s="21"/>
      <c r="L340" s="21"/>
    </row>
    <row r="341" spans="1:12" x14ac:dyDescent="0.2">
      <c r="A341" s="11"/>
      <c r="B341" s="12" t="s">
        <v>838</v>
      </c>
      <c r="C341" s="14"/>
      <c r="D341" s="14" t="s">
        <v>839</v>
      </c>
      <c r="E341" s="14"/>
      <c r="F341" s="14"/>
      <c r="G341" s="11"/>
      <c r="H341" s="23"/>
      <c r="I341" s="14"/>
      <c r="J341" s="14"/>
      <c r="K341" s="16"/>
      <c r="L341" s="16"/>
    </row>
    <row r="342" spans="1:12" x14ac:dyDescent="0.2">
      <c r="A342" s="11">
        <v>55</v>
      </c>
      <c r="B342" s="12" t="s">
        <v>838</v>
      </c>
      <c r="C342" s="13" t="s">
        <v>784</v>
      </c>
      <c r="D342" s="14" t="s">
        <v>840</v>
      </c>
      <c r="E342" s="14"/>
      <c r="F342" s="14"/>
      <c r="G342" s="11"/>
      <c r="H342" s="15" t="s">
        <v>841</v>
      </c>
      <c r="I342" s="14">
        <v>2326927</v>
      </c>
      <c r="J342" s="14"/>
      <c r="K342" s="16"/>
      <c r="L342" s="16" t="s">
        <v>842</v>
      </c>
    </row>
    <row r="343" spans="1:12" x14ac:dyDescent="0.2">
      <c r="A343" s="11" t="s">
        <v>825</v>
      </c>
      <c r="B343" s="12" t="s">
        <v>838</v>
      </c>
      <c r="C343" s="28" t="s">
        <v>789</v>
      </c>
      <c r="D343" s="14" t="s">
        <v>826</v>
      </c>
      <c r="E343" s="14" t="s">
        <v>827</v>
      </c>
      <c r="F343" s="14"/>
      <c r="G343" s="11"/>
      <c r="H343" s="15" t="s">
        <v>828</v>
      </c>
      <c r="I343" s="14">
        <v>2326293</v>
      </c>
      <c r="J343" s="14"/>
      <c r="K343" s="16"/>
      <c r="L343" s="16" t="s">
        <v>829</v>
      </c>
    </row>
    <row r="344" spans="1:12" x14ac:dyDescent="0.2">
      <c r="A344" s="11" t="s">
        <v>825</v>
      </c>
      <c r="B344" s="12" t="s">
        <v>838</v>
      </c>
      <c r="C344" s="28" t="s">
        <v>789</v>
      </c>
      <c r="D344" s="14" t="s">
        <v>833</v>
      </c>
      <c r="E344" s="14" t="s">
        <v>834</v>
      </c>
      <c r="F344" s="14"/>
      <c r="G344" s="11"/>
      <c r="H344" s="15" t="s">
        <v>835</v>
      </c>
      <c r="I344" s="14">
        <v>2544578</v>
      </c>
      <c r="J344" s="14"/>
      <c r="K344" s="16"/>
      <c r="L344" s="16"/>
    </row>
    <row r="345" spans="1:12" x14ac:dyDescent="0.2">
      <c r="A345" s="11" t="s">
        <v>825</v>
      </c>
      <c r="B345" s="12" t="s">
        <v>819</v>
      </c>
      <c r="C345" s="28" t="s">
        <v>789</v>
      </c>
      <c r="D345" s="14" t="s">
        <v>836</v>
      </c>
      <c r="E345" s="14"/>
      <c r="F345" s="14"/>
      <c r="G345" s="11"/>
      <c r="H345" s="23" t="s">
        <v>837</v>
      </c>
      <c r="I345" s="14">
        <v>2326508</v>
      </c>
      <c r="J345" s="14"/>
      <c r="K345" s="16"/>
      <c r="L345" s="16"/>
    </row>
    <row r="346" spans="1:12" x14ac:dyDescent="0.2">
      <c r="A346" s="11" t="s">
        <v>32</v>
      </c>
      <c r="B346" s="12" t="s">
        <v>819</v>
      </c>
      <c r="C346" s="13" t="s">
        <v>33</v>
      </c>
      <c r="D346" s="14" t="s">
        <v>34</v>
      </c>
      <c r="E346" s="14" t="s">
        <v>35</v>
      </c>
      <c r="F346" s="14" t="s">
        <v>36</v>
      </c>
      <c r="G346" s="11">
        <v>260.29000000000002</v>
      </c>
      <c r="H346" s="15" t="s">
        <v>37</v>
      </c>
      <c r="I346" s="14">
        <v>2781697</v>
      </c>
      <c r="J346" s="14"/>
      <c r="K346" s="16"/>
      <c r="L346" s="16"/>
    </row>
    <row r="347" spans="1:12" x14ac:dyDescent="0.2">
      <c r="A347" s="17"/>
      <c r="B347" s="18"/>
      <c r="C347" s="19"/>
      <c r="D347" s="19"/>
      <c r="E347" s="19"/>
      <c r="F347" s="19"/>
      <c r="G347" s="17"/>
      <c r="H347" s="31"/>
      <c r="I347" s="19"/>
      <c r="J347" s="19"/>
      <c r="K347" s="21"/>
      <c r="L347" s="21"/>
    </row>
    <row r="348" spans="1:12" x14ac:dyDescent="0.2">
      <c r="A348" s="11" t="s">
        <v>843</v>
      </c>
      <c r="B348" s="12" t="s">
        <v>844</v>
      </c>
      <c r="C348" s="13" t="s">
        <v>192</v>
      </c>
      <c r="D348" s="14" t="s">
        <v>845</v>
      </c>
      <c r="E348" s="14" t="s">
        <v>846</v>
      </c>
      <c r="F348" s="14" t="s">
        <v>847</v>
      </c>
      <c r="G348" s="11">
        <v>182.17</v>
      </c>
      <c r="H348" s="15" t="s">
        <v>848</v>
      </c>
      <c r="I348" s="14">
        <v>2000615</v>
      </c>
      <c r="J348" s="14"/>
      <c r="K348" s="16">
        <v>1721899</v>
      </c>
      <c r="L348" s="16" t="s">
        <v>849</v>
      </c>
    </row>
    <row r="349" spans="1:12" x14ac:dyDescent="0.2">
      <c r="A349" s="11" t="s">
        <v>843</v>
      </c>
      <c r="B349" s="12" t="s">
        <v>844</v>
      </c>
      <c r="C349" s="22" t="s">
        <v>192</v>
      </c>
      <c r="D349" s="14" t="s">
        <v>850</v>
      </c>
      <c r="E349" s="14" t="s">
        <v>851</v>
      </c>
      <c r="F349" s="14" t="s">
        <v>852</v>
      </c>
      <c r="G349" s="11">
        <v>92.09</v>
      </c>
      <c r="H349" s="15" t="s">
        <v>853</v>
      </c>
      <c r="I349" s="14">
        <v>2002895</v>
      </c>
      <c r="J349" s="14"/>
      <c r="K349" s="16">
        <v>635685</v>
      </c>
      <c r="L349" s="16" t="s">
        <v>854</v>
      </c>
    </row>
    <row r="350" spans="1:12" x14ac:dyDescent="0.2">
      <c r="A350" s="11" t="s">
        <v>500</v>
      </c>
      <c r="B350" s="12" t="s">
        <v>844</v>
      </c>
      <c r="C350" s="22" t="s">
        <v>192</v>
      </c>
      <c r="D350" s="14" t="s">
        <v>503</v>
      </c>
      <c r="E350" s="14" t="s">
        <v>504</v>
      </c>
      <c r="F350" s="14" t="s">
        <v>505</v>
      </c>
      <c r="G350" s="11">
        <v>75.069999999999993</v>
      </c>
      <c r="H350" s="15" t="s">
        <v>506</v>
      </c>
      <c r="I350" s="14">
        <v>2002722</v>
      </c>
      <c r="J350" s="14"/>
      <c r="K350" s="16">
        <v>635782</v>
      </c>
      <c r="L350" s="16" t="s">
        <v>507</v>
      </c>
    </row>
    <row r="351" spans="1:12" x14ac:dyDescent="0.2">
      <c r="A351" s="11" t="s">
        <v>855</v>
      </c>
      <c r="B351" s="12" t="s">
        <v>844</v>
      </c>
      <c r="C351" s="22" t="s">
        <v>192</v>
      </c>
      <c r="D351" s="14" t="s">
        <v>856</v>
      </c>
      <c r="E351" s="14" t="s">
        <v>857</v>
      </c>
      <c r="F351" s="14" t="s">
        <v>858</v>
      </c>
      <c r="G351" s="11">
        <v>180.16</v>
      </c>
      <c r="H351" s="15" t="s">
        <v>859</v>
      </c>
      <c r="I351" s="14">
        <v>2017812</v>
      </c>
      <c r="J351" s="14"/>
      <c r="K351" s="16">
        <v>1907329</v>
      </c>
      <c r="L351" s="16" t="s">
        <v>860</v>
      </c>
    </row>
    <row r="352" spans="1:12" x14ac:dyDescent="0.2">
      <c r="A352" s="11" t="s">
        <v>861</v>
      </c>
      <c r="B352" s="12" t="s">
        <v>844</v>
      </c>
      <c r="C352" s="22" t="s">
        <v>192</v>
      </c>
      <c r="D352" s="14" t="s">
        <v>862</v>
      </c>
      <c r="E352" s="14" t="s">
        <v>863</v>
      </c>
      <c r="F352" s="14" t="s">
        <v>864</v>
      </c>
      <c r="G352" s="11">
        <v>89.09</v>
      </c>
      <c r="H352" s="15" t="s">
        <v>865</v>
      </c>
      <c r="I352" s="14">
        <v>2035386</v>
      </c>
      <c r="J352" s="14"/>
      <c r="K352" s="16">
        <v>1699442</v>
      </c>
      <c r="L352" s="16" t="s">
        <v>866</v>
      </c>
    </row>
    <row r="353" spans="1:12" x14ac:dyDescent="0.2">
      <c r="A353" s="11" t="s">
        <v>32</v>
      </c>
      <c r="B353" s="12" t="s">
        <v>844</v>
      </c>
      <c r="C353" s="13" t="s">
        <v>33</v>
      </c>
      <c r="D353" s="14" t="s">
        <v>34</v>
      </c>
      <c r="E353" s="14" t="s">
        <v>35</v>
      </c>
      <c r="F353" s="14" t="s">
        <v>36</v>
      </c>
      <c r="G353" s="11">
        <v>260.29000000000002</v>
      </c>
      <c r="H353" s="15" t="s">
        <v>37</v>
      </c>
      <c r="I353" s="14">
        <v>2781697</v>
      </c>
      <c r="J353" s="14"/>
      <c r="K353" s="16"/>
      <c r="L353" s="16"/>
    </row>
    <row r="354" spans="1:12" x14ac:dyDescent="0.2">
      <c r="A354" s="17"/>
      <c r="B354" s="18"/>
      <c r="C354" s="19"/>
      <c r="D354" s="19"/>
      <c r="E354" s="19"/>
      <c r="F354" s="19"/>
      <c r="G354" s="17"/>
      <c r="H354" s="20"/>
      <c r="I354" s="19"/>
      <c r="J354" s="19"/>
      <c r="K354" s="21"/>
      <c r="L354" s="21"/>
    </row>
    <row r="355" spans="1:12" x14ac:dyDescent="0.2">
      <c r="A355" s="11" t="s">
        <v>867</v>
      </c>
      <c r="B355" s="12" t="s">
        <v>868</v>
      </c>
      <c r="C355" s="13" t="s">
        <v>192</v>
      </c>
      <c r="D355" s="14" t="s">
        <v>869</v>
      </c>
      <c r="E355" s="14" t="s">
        <v>870</v>
      </c>
      <c r="F355" s="14" t="s">
        <v>871</v>
      </c>
      <c r="G355" s="11">
        <v>88.15</v>
      </c>
      <c r="H355" s="15" t="s">
        <v>872</v>
      </c>
      <c r="I355" s="14">
        <v>2037823</v>
      </c>
      <c r="J355" s="14"/>
      <c r="K355" s="16">
        <v>605282</v>
      </c>
      <c r="L355" s="16" t="s">
        <v>873</v>
      </c>
    </row>
    <row r="356" spans="1:12" x14ac:dyDescent="0.2">
      <c r="A356" s="11" t="s">
        <v>726</v>
      </c>
      <c r="B356" s="12" t="s">
        <v>868</v>
      </c>
      <c r="C356" s="22" t="s">
        <v>192</v>
      </c>
      <c r="D356" s="14" t="s">
        <v>727</v>
      </c>
      <c r="E356" s="14" t="s">
        <v>728</v>
      </c>
      <c r="F356" s="14" t="s">
        <v>729</v>
      </c>
      <c r="G356" s="11">
        <v>225.2</v>
      </c>
      <c r="H356" s="15" t="s">
        <v>730</v>
      </c>
      <c r="I356" s="14">
        <v>2002607</v>
      </c>
      <c r="J356" s="14"/>
      <c r="K356" s="16">
        <v>3616850</v>
      </c>
      <c r="L356" s="16" t="s">
        <v>731</v>
      </c>
    </row>
    <row r="357" spans="1:12" x14ac:dyDescent="0.2">
      <c r="A357" s="11" t="s">
        <v>874</v>
      </c>
      <c r="B357" s="12" t="s">
        <v>868</v>
      </c>
      <c r="C357" s="22" t="s">
        <v>192</v>
      </c>
      <c r="D357" s="14" t="s">
        <v>875</v>
      </c>
      <c r="E357" s="14" t="s">
        <v>876</v>
      </c>
      <c r="F357" s="14" t="s">
        <v>877</v>
      </c>
      <c r="G357" s="11">
        <v>328.15</v>
      </c>
      <c r="H357" s="15" t="s">
        <v>878</v>
      </c>
      <c r="I357" s="15"/>
      <c r="J357" s="14"/>
      <c r="K357" s="16"/>
      <c r="L357" s="16" t="s">
        <v>879</v>
      </c>
    </row>
    <row r="358" spans="1:12" x14ac:dyDescent="0.2">
      <c r="A358" s="11" t="s">
        <v>861</v>
      </c>
      <c r="B358" s="12" t="s">
        <v>868</v>
      </c>
      <c r="C358" s="22" t="s">
        <v>192</v>
      </c>
      <c r="D358" s="14" t="s">
        <v>862</v>
      </c>
      <c r="E358" s="14" t="s">
        <v>863</v>
      </c>
      <c r="F358" s="14" t="s">
        <v>864</v>
      </c>
      <c r="G358" s="11">
        <v>89.09</v>
      </c>
      <c r="H358" s="15" t="s">
        <v>865</v>
      </c>
      <c r="I358" s="14">
        <v>2035386</v>
      </c>
      <c r="J358" s="14"/>
      <c r="K358" s="16">
        <v>1699442</v>
      </c>
      <c r="L358" s="16" t="s">
        <v>866</v>
      </c>
    </row>
    <row r="359" spans="1:12" x14ac:dyDescent="0.2">
      <c r="A359" s="11" t="s">
        <v>732</v>
      </c>
      <c r="B359" s="12" t="s">
        <v>868</v>
      </c>
      <c r="C359" s="22" t="s">
        <v>192</v>
      </c>
      <c r="D359" s="14" t="s">
        <v>733</v>
      </c>
      <c r="E359" s="14" t="s">
        <v>734</v>
      </c>
      <c r="F359" s="14" t="s">
        <v>735</v>
      </c>
      <c r="G359" s="11">
        <v>202.34</v>
      </c>
      <c r="H359" s="15" t="s">
        <v>736</v>
      </c>
      <c r="I359" s="14">
        <v>2007542</v>
      </c>
      <c r="J359" s="14"/>
      <c r="K359" s="16">
        <v>1750791</v>
      </c>
      <c r="L359" s="16" t="s">
        <v>737</v>
      </c>
    </row>
    <row r="360" spans="1:12" x14ac:dyDescent="0.2">
      <c r="A360" s="11" t="s">
        <v>32</v>
      </c>
      <c r="B360" s="12" t="s">
        <v>868</v>
      </c>
      <c r="C360" s="13" t="s">
        <v>33</v>
      </c>
      <c r="D360" s="14" t="s">
        <v>34</v>
      </c>
      <c r="E360" s="14" t="s">
        <v>35</v>
      </c>
      <c r="F360" s="14" t="s">
        <v>36</v>
      </c>
      <c r="G360" s="11">
        <v>260.29000000000002</v>
      </c>
      <c r="H360" s="15" t="s">
        <v>37</v>
      </c>
      <c r="I360" s="14">
        <v>2781697</v>
      </c>
      <c r="J360" s="14"/>
      <c r="K360" s="16"/>
      <c r="L360" s="16"/>
    </row>
    <row r="361" spans="1:12" x14ac:dyDescent="0.2">
      <c r="A361" s="17"/>
      <c r="B361" s="18"/>
      <c r="C361" s="19"/>
      <c r="D361" s="19"/>
      <c r="E361" s="19"/>
      <c r="F361" s="19"/>
      <c r="G361" s="17"/>
      <c r="H361" s="20"/>
      <c r="I361" s="19"/>
      <c r="J361" s="19"/>
      <c r="K361" s="21"/>
      <c r="L361" s="21"/>
    </row>
    <row r="362" spans="1:12" x14ac:dyDescent="0.2">
      <c r="A362" s="11" t="s">
        <v>363</v>
      </c>
      <c r="B362" s="12" t="s">
        <v>880</v>
      </c>
      <c r="C362" s="13" t="s">
        <v>40</v>
      </c>
      <c r="D362" s="14" t="s">
        <v>365</v>
      </c>
      <c r="E362" s="14" t="s">
        <v>366</v>
      </c>
      <c r="F362" s="14" t="s">
        <v>367</v>
      </c>
      <c r="G362" s="11">
        <v>212.27</v>
      </c>
      <c r="H362" s="15" t="s">
        <v>368</v>
      </c>
      <c r="I362" s="14"/>
      <c r="J362" s="14"/>
      <c r="K362" s="16"/>
      <c r="L362" s="16"/>
    </row>
    <row r="363" spans="1:12" x14ac:dyDescent="0.2">
      <c r="A363" s="11" t="s">
        <v>881</v>
      </c>
      <c r="B363" s="12" t="s">
        <v>880</v>
      </c>
      <c r="C363" s="22" t="s">
        <v>40</v>
      </c>
      <c r="D363" s="14" t="s">
        <v>882</v>
      </c>
      <c r="E363" s="14" t="s">
        <v>883</v>
      </c>
      <c r="F363" s="14" t="s">
        <v>884</v>
      </c>
      <c r="G363" s="11">
        <v>144.26</v>
      </c>
      <c r="H363" s="15" t="s">
        <v>885</v>
      </c>
      <c r="I363" s="14">
        <v>2067643</v>
      </c>
      <c r="J363" s="14"/>
      <c r="K363" s="16">
        <v>1735426</v>
      </c>
      <c r="L363" s="16" t="s">
        <v>886</v>
      </c>
    </row>
    <row r="364" spans="1:12" x14ac:dyDescent="0.2">
      <c r="A364" s="11" t="s">
        <v>881</v>
      </c>
      <c r="B364" s="12" t="s">
        <v>880</v>
      </c>
      <c r="C364" s="22" t="s">
        <v>40</v>
      </c>
      <c r="D364" s="14" t="s">
        <v>887</v>
      </c>
      <c r="E364" s="14" t="s">
        <v>888</v>
      </c>
      <c r="F364" s="14" t="s">
        <v>889</v>
      </c>
      <c r="G364" s="11">
        <v>102.18</v>
      </c>
      <c r="H364" s="15" t="s">
        <v>890</v>
      </c>
      <c r="I364" s="14">
        <v>2073290</v>
      </c>
      <c r="J364" s="14"/>
      <c r="K364" s="16">
        <v>1697256</v>
      </c>
      <c r="L364" s="16" t="s">
        <v>891</v>
      </c>
    </row>
    <row r="365" spans="1:12" x14ac:dyDescent="0.2">
      <c r="A365" s="11" t="s">
        <v>732</v>
      </c>
      <c r="B365" s="12" t="s">
        <v>880</v>
      </c>
      <c r="C365" s="22" t="s">
        <v>40</v>
      </c>
      <c r="D365" s="14" t="s">
        <v>733</v>
      </c>
      <c r="E365" s="14" t="s">
        <v>734</v>
      </c>
      <c r="F365" s="14" t="s">
        <v>735</v>
      </c>
      <c r="G365" s="11">
        <v>202.34</v>
      </c>
      <c r="H365" s="14" t="s">
        <v>736</v>
      </c>
      <c r="I365" s="14">
        <v>2007542</v>
      </c>
      <c r="J365" s="14"/>
      <c r="K365" s="16">
        <v>1750791</v>
      </c>
      <c r="L365" s="16" t="s">
        <v>737</v>
      </c>
    </row>
    <row r="366" spans="1:12" x14ac:dyDescent="0.2">
      <c r="A366" s="11" t="s">
        <v>32</v>
      </c>
      <c r="B366" s="12" t="s">
        <v>880</v>
      </c>
      <c r="C366" s="13" t="s">
        <v>33</v>
      </c>
      <c r="D366" s="14" t="s">
        <v>34</v>
      </c>
      <c r="E366" s="14" t="s">
        <v>35</v>
      </c>
      <c r="F366" s="14" t="s">
        <v>36</v>
      </c>
      <c r="G366" s="11">
        <v>260.29000000000002</v>
      </c>
      <c r="H366" s="15" t="s">
        <v>37</v>
      </c>
      <c r="I366" s="14">
        <v>2781697</v>
      </c>
      <c r="J366" s="14"/>
      <c r="K366" s="16"/>
      <c r="L366" s="16"/>
    </row>
    <row r="367" spans="1:12" x14ac:dyDescent="0.2">
      <c r="A367" s="17"/>
      <c r="B367" s="18"/>
      <c r="C367" s="19"/>
      <c r="D367" s="19"/>
      <c r="E367" s="19"/>
      <c r="F367" s="19"/>
      <c r="G367" s="17"/>
      <c r="H367" s="19"/>
      <c r="I367" s="19"/>
      <c r="J367" s="19"/>
      <c r="K367" s="21"/>
      <c r="L367" s="21"/>
    </row>
    <row r="368" spans="1:12" x14ac:dyDescent="0.2">
      <c r="A368" s="11" t="s">
        <v>363</v>
      </c>
      <c r="B368" s="12" t="s">
        <v>892</v>
      </c>
      <c r="C368" s="13" t="s">
        <v>192</v>
      </c>
      <c r="D368" s="14" t="s">
        <v>365</v>
      </c>
      <c r="E368" s="14" t="s">
        <v>893</v>
      </c>
      <c r="F368" s="14" t="s">
        <v>367</v>
      </c>
      <c r="G368" s="11">
        <v>212.27</v>
      </c>
      <c r="H368" s="15" t="s">
        <v>368</v>
      </c>
      <c r="I368" s="14"/>
      <c r="J368" s="14"/>
      <c r="K368" s="16"/>
      <c r="L368" s="16"/>
    </row>
    <row r="369" spans="1:12" x14ac:dyDescent="0.2">
      <c r="A369" s="11" t="s">
        <v>874</v>
      </c>
      <c r="B369" s="12" t="s">
        <v>892</v>
      </c>
      <c r="C369" s="22" t="s">
        <v>192</v>
      </c>
      <c r="D369" s="14" t="s">
        <v>875</v>
      </c>
      <c r="E369" s="14" t="s">
        <v>876</v>
      </c>
      <c r="F369" s="14" t="s">
        <v>877</v>
      </c>
      <c r="G369" s="11">
        <v>328.15</v>
      </c>
      <c r="H369" s="15" t="s">
        <v>878</v>
      </c>
      <c r="I369" s="15"/>
      <c r="J369" s="14"/>
      <c r="K369" s="16"/>
      <c r="L369" s="16" t="s">
        <v>879</v>
      </c>
    </row>
    <row r="370" spans="1:12" x14ac:dyDescent="0.2">
      <c r="A370" s="11" t="s">
        <v>894</v>
      </c>
      <c r="B370" s="12" t="s">
        <v>892</v>
      </c>
      <c r="C370" s="22" t="s">
        <v>192</v>
      </c>
      <c r="D370" s="14" t="s">
        <v>895</v>
      </c>
      <c r="E370" s="14"/>
      <c r="F370" s="14" t="s">
        <v>896</v>
      </c>
      <c r="G370" s="11">
        <v>116.07</v>
      </c>
      <c r="H370" s="15" t="s">
        <v>897</v>
      </c>
      <c r="I370" s="14">
        <v>2037430</v>
      </c>
      <c r="J370" s="14"/>
      <c r="K370" s="16">
        <v>605763</v>
      </c>
      <c r="L370" s="16" t="s">
        <v>898</v>
      </c>
    </row>
    <row r="371" spans="1:12" x14ac:dyDescent="0.2">
      <c r="A371" s="11" t="s">
        <v>732</v>
      </c>
      <c r="B371" s="12" t="s">
        <v>892</v>
      </c>
      <c r="C371" s="22" t="s">
        <v>192</v>
      </c>
      <c r="D371" s="14" t="s">
        <v>733</v>
      </c>
      <c r="E371" s="14" t="s">
        <v>734</v>
      </c>
      <c r="F371" s="14" t="s">
        <v>735</v>
      </c>
      <c r="G371" s="11">
        <v>202.34</v>
      </c>
      <c r="H371" s="14" t="s">
        <v>736</v>
      </c>
      <c r="I371" s="14">
        <v>2007542</v>
      </c>
      <c r="J371" s="14"/>
      <c r="K371" s="16">
        <v>1750791</v>
      </c>
      <c r="L371" s="16" t="s">
        <v>737</v>
      </c>
    </row>
    <row r="372" spans="1:12" x14ac:dyDescent="0.2">
      <c r="A372" s="11" t="s">
        <v>58</v>
      </c>
      <c r="B372" s="12" t="s">
        <v>892</v>
      </c>
      <c r="C372" s="22" t="s">
        <v>192</v>
      </c>
      <c r="D372" s="14" t="s">
        <v>59</v>
      </c>
      <c r="E372" s="14" t="s">
        <v>60</v>
      </c>
      <c r="F372" s="14" t="s">
        <v>61</v>
      </c>
      <c r="G372" s="26">
        <v>214.24</v>
      </c>
      <c r="H372" s="14" t="s">
        <v>62</v>
      </c>
      <c r="I372" s="14">
        <v>2003459</v>
      </c>
      <c r="J372" s="14"/>
      <c r="K372" s="16">
        <v>2695326</v>
      </c>
      <c r="L372" s="16" t="s">
        <v>63</v>
      </c>
    </row>
    <row r="373" spans="1:12" x14ac:dyDescent="0.2">
      <c r="A373" s="11" t="s">
        <v>32</v>
      </c>
      <c r="B373" s="12" t="s">
        <v>892</v>
      </c>
      <c r="C373" s="13" t="s">
        <v>33</v>
      </c>
      <c r="D373" s="14" t="s">
        <v>34</v>
      </c>
      <c r="E373" s="14" t="s">
        <v>35</v>
      </c>
      <c r="F373" s="14" t="s">
        <v>36</v>
      </c>
      <c r="G373" s="11">
        <v>260.29000000000002</v>
      </c>
      <c r="H373" s="15" t="s">
        <v>37</v>
      </c>
      <c r="I373" s="14">
        <v>2781697</v>
      </c>
      <c r="J373" s="14"/>
      <c r="K373" s="16"/>
      <c r="L373" s="16"/>
    </row>
    <row r="374" spans="1:12" x14ac:dyDescent="0.2">
      <c r="A374" s="17"/>
      <c r="B374" s="18"/>
      <c r="C374" s="19"/>
      <c r="D374" s="19"/>
      <c r="E374" s="19"/>
      <c r="F374" s="19"/>
      <c r="G374" s="32"/>
      <c r="H374" s="19"/>
      <c r="I374" s="19"/>
      <c r="J374" s="19"/>
      <c r="K374" s="21"/>
      <c r="L374" s="21"/>
    </row>
    <row r="375" spans="1:12" x14ac:dyDescent="0.2">
      <c r="A375" s="11" t="s">
        <v>867</v>
      </c>
      <c r="B375" s="12" t="s">
        <v>899</v>
      </c>
      <c r="C375" s="13" t="s">
        <v>192</v>
      </c>
      <c r="D375" s="14" t="s">
        <v>869</v>
      </c>
      <c r="E375" s="14" t="s">
        <v>870</v>
      </c>
      <c r="F375" s="14" t="s">
        <v>871</v>
      </c>
      <c r="G375" s="11">
        <v>88.15</v>
      </c>
      <c r="H375" s="15" t="s">
        <v>872</v>
      </c>
      <c r="I375" s="14">
        <v>2037823</v>
      </c>
      <c r="J375" s="14"/>
      <c r="K375" s="16">
        <v>605282</v>
      </c>
      <c r="L375" s="16" t="s">
        <v>873</v>
      </c>
    </row>
    <row r="376" spans="1:12" x14ac:dyDescent="0.2">
      <c r="A376" s="11" t="s">
        <v>881</v>
      </c>
      <c r="B376" s="12" t="s">
        <v>899</v>
      </c>
      <c r="C376" s="22" t="s">
        <v>192</v>
      </c>
      <c r="D376" s="14" t="s">
        <v>882</v>
      </c>
      <c r="E376" s="14" t="s">
        <v>883</v>
      </c>
      <c r="F376" s="14" t="s">
        <v>884</v>
      </c>
      <c r="G376" s="11">
        <v>144.26</v>
      </c>
      <c r="H376" s="14" t="s">
        <v>885</v>
      </c>
      <c r="I376" s="14">
        <v>2067643</v>
      </c>
      <c r="J376" s="14"/>
      <c r="K376" s="16">
        <v>1735426</v>
      </c>
      <c r="L376" s="16" t="s">
        <v>886</v>
      </c>
    </row>
    <row r="377" spans="1:12" x14ac:dyDescent="0.2">
      <c r="A377" s="11" t="s">
        <v>881</v>
      </c>
      <c r="B377" s="12" t="s">
        <v>899</v>
      </c>
      <c r="C377" s="22" t="s">
        <v>192</v>
      </c>
      <c r="D377" s="14" t="s">
        <v>887</v>
      </c>
      <c r="E377" s="14" t="s">
        <v>888</v>
      </c>
      <c r="F377" s="14" t="s">
        <v>889</v>
      </c>
      <c r="G377" s="11">
        <v>102.18</v>
      </c>
      <c r="H377" s="15" t="s">
        <v>890</v>
      </c>
      <c r="I377" s="14">
        <v>2073290</v>
      </c>
      <c r="J377" s="14"/>
      <c r="K377" s="16">
        <v>1697256</v>
      </c>
      <c r="L377" s="16" t="s">
        <v>891</v>
      </c>
    </row>
    <row r="378" spans="1:12" x14ac:dyDescent="0.2">
      <c r="A378" s="11" t="s">
        <v>726</v>
      </c>
      <c r="B378" s="12" t="s">
        <v>899</v>
      </c>
      <c r="C378" s="22" t="s">
        <v>192</v>
      </c>
      <c r="D378" s="14" t="s">
        <v>727</v>
      </c>
      <c r="E378" s="14" t="s">
        <v>728</v>
      </c>
      <c r="F378" s="14" t="s">
        <v>729</v>
      </c>
      <c r="G378" s="11">
        <v>225.2</v>
      </c>
      <c r="H378" s="15" t="s">
        <v>730</v>
      </c>
      <c r="I378" s="14">
        <v>2002607</v>
      </c>
      <c r="J378" s="14"/>
      <c r="K378" s="16">
        <v>3616850</v>
      </c>
      <c r="L378" s="16" t="s">
        <v>731</v>
      </c>
    </row>
    <row r="379" spans="1:12" x14ac:dyDescent="0.2">
      <c r="A379" s="11" t="s">
        <v>900</v>
      </c>
      <c r="B379" s="12" t="s">
        <v>899</v>
      </c>
      <c r="C379" s="22" t="s">
        <v>192</v>
      </c>
      <c r="D379" s="14" t="s">
        <v>901</v>
      </c>
      <c r="E379" s="14" t="s">
        <v>902</v>
      </c>
      <c r="F379" s="14" t="s">
        <v>903</v>
      </c>
      <c r="G379" s="11">
        <v>145.25</v>
      </c>
      <c r="H379" s="15" t="s">
        <v>904</v>
      </c>
      <c r="I379" s="14">
        <v>2046890</v>
      </c>
      <c r="J379" s="14"/>
      <c r="K379" s="16">
        <v>1698591</v>
      </c>
      <c r="L379" s="16" t="s">
        <v>905</v>
      </c>
    </row>
    <row r="380" spans="1:12" x14ac:dyDescent="0.2">
      <c r="A380" s="11" t="s">
        <v>32</v>
      </c>
      <c r="B380" s="12" t="s">
        <v>899</v>
      </c>
      <c r="C380" s="13" t="s">
        <v>33</v>
      </c>
      <c r="D380" s="14" t="s">
        <v>34</v>
      </c>
      <c r="E380" s="14" t="s">
        <v>35</v>
      </c>
      <c r="F380" s="14" t="s">
        <v>36</v>
      </c>
      <c r="G380" s="11">
        <v>260.29000000000002</v>
      </c>
      <c r="H380" s="15" t="s">
        <v>37</v>
      </c>
      <c r="I380" s="14">
        <v>2781697</v>
      </c>
      <c r="J380" s="14"/>
      <c r="K380" s="16"/>
      <c r="L380" s="16"/>
    </row>
    <row r="381" spans="1:12" x14ac:dyDescent="0.2">
      <c r="A381" s="17"/>
      <c r="B381" s="18"/>
      <c r="C381" s="19"/>
      <c r="D381" s="19"/>
      <c r="E381" s="19"/>
      <c r="F381" s="19"/>
      <c r="G381" s="17"/>
      <c r="H381" s="20"/>
      <c r="I381" s="19"/>
      <c r="J381" s="19"/>
      <c r="K381" s="21"/>
      <c r="L381" s="21"/>
    </row>
    <row r="382" spans="1:12" x14ac:dyDescent="0.2">
      <c r="A382" s="11" t="s">
        <v>370</v>
      </c>
      <c r="B382" s="12" t="s">
        <v>906</v>
      </c>
      <c r="C382" s="13" t="s">
        <v>40</v>
      </c>
      <c r="D382" s="14" t="s">
        <v>371</v>
      </c>
      <c r="E382" s="14" t="s">
        <v>372</v>
      </c>
      <c r="F382" s="14" t="s">
        <v>373</v>
      </c>
      <c r="G382" s="11">
        <v>176</v>
      </c>
      <c r="H382" s="15" t="s">
        <v>374</v>
      </c>
      <c r="I382" s="14">
        <v>2178510</v>
      </c>
      <c r="J382" s="14"/>
      <c r="K382" s="16">
        <v>1708494</v>
      </c>
      <c r="L382" s="16"/>
    </row>
    <row r="383" spans="1:12" x14ac:dyDescent="0.2">
      <c r="A383" s="11" t="s">
        <v>907</v>
      </c>
      <c r="B383" s="12" t="s">
        <v>906</v>
      </c>
      <c r="C383" s="22" t="s">
        <v>40</v>
      </c>
      <c r="D383" s="14" t="s">
        <v>908</v>
      </c>
      <c r="E383" s="14" t="s">
        <v>909</v>
      </c>
      <c r="F383" s="14" t="s">
        <v>910</v>
      </c>
      <c r="G383" s="11">
        <v>660.04</v>
      </c>
      <c r="H383" s="15"/>
      <c r="I383" s="15"/>
      <c r="J383" s="15"/>
      <c r="K383" s="29"/>
      <c r="L383" s="29"/>
    </row>
    <row r="384" spans="1:12" x14ac:dyDescent="0.2">
      <c r="A384" s="11" t="s">
        <v>777</v>
      </c>
      <c r="B384" s="12" t="s">
        <v>906</v>
      </c>
      <c r="C384" s="22" t="s">
        <v>40</v>
      </c>
      <c r="D384" s="14" t="s">
        <v>778</v>
      </c>
      <c r="E384" s="14" t="s">
        <v>779</v>
      </c>
      <c r="F384" s="14" t="s">
        <v>780</v>
      </c>
      <c r="G384" s="11">
        <v>446.06</v>
      </c>
      <c r="H384" s="15" t="s">
        <v>781</v>
      </c>
      <c r="I384" s="14">
        <v>2317671</v>
      </c>
      <c r="J384" s="14"/>
      <c r="K384" s="16"/>
      <c r="L384" s="16"/>
    </row>
    <row r="385" spans="1:12" x14ac:dyDescent="0.2">
      <c r="A385" s="11">
        <v>61</v>
      </c>
      <c r="B385" s="12" t="s">
        <v>906</v>
      </c>
      <c r="C385" s="22" t="s">
        <v>40</v>
      </c>
      <c r="D385" s="14" t="s">
        <v>911</v>
      </c>
      <c r="E385" s="14" t="s">
        <v>912</v>
      </c>
      <c r="F385" s="14" t="s">
        <v>913</v>
      </c>
      <c r="G385" s="11">
        <v>367.86</v>
      </c>
      <c r="H385" s="15" t="s">
        <v>914</v>
      </c>
      <c r="I385" s="14">
        <v>2318387</v>
      </c>
      <c r="J385" s="14"/>
      <c r="K385" s="16"/>
      <c r="L385" s="16" t="s">
        <v>915</v>
      </c>
    </row>
    <row r="386" spans="1:12" x14ac:dyDescent="0.2">
      <c r="A386" s="11" t="s">
        <v>32</v>
      </c>
      <c r="B386" s="12" t="s">
        <v>906</v>
      </c>
      <c r="C386" s="13" t="s">
        <v>33</v>
      </c>
      <c r="D386" s="14" t="s">
        <v>916</v>
      </c>
      <c r="E386" s="14" t="s">
        <v>35</v>
      </c>
      <c r="F386" s="14" t="s">
        <v>36</v>
      </c>
      <c r="G386" s="11">
        <v>260.29000000000002</v>
      </c>
      <c r="H386" s="15" t="s">
        <v>37</v>
      </c>
      <c r="I386" s="14">
        <v>2781697</v>
      </c>
      <c r="J386" s="14"/>
      <c r="K386" s="16"/>
      <c r="L386" s="16"/>
    </row>
    <row r="387" spans="1:12" x14ac:dyDescent="0.2">
      <c r="A387" s="17"/>
      <c r="B387" s="18"/>
      <c r="C387" s="19"/>
      <c r="D387" s="19"/>
      <c r="E387" s="19"/>
      <c r="F387" s="19"/>
      <c r="G387" s="17"/>
      <c r="H387" s="20"/>
      <c r="I387" s="19"/>
      <c r="J387" s="19"/>
      <c r="K387" s="21"/>
      <c r="L387" s="21"/>
    </row>
    <row r="388" spans="1:12" x14ac:dyDescent="0.2">
      <c r="A388" s="11" t="s">
        <v>381</v>
      </c>
      <c r="B388" s="12" t="s">
        <v>917</v>
      </c>
      <c r="C388" s="13" t="s">
        <v>192</v>
      </c>
      <c r="D388" s="14" t="s">
        <v>1152</v>
      </c>
      <c r="E388" s="14" t="s">
        <v>384</v>
      </c>
      <c r="F388" s="14" t="s">
        <v>385</v>
      </c>
      <c r="G388" s="11">
        <v>550.17999999999995</v>
      </c>
      <c r="H388" s="15" t="s">
        <v>386</v>
      </c>
      <c r="I388" s="14">
        <v>2537780</v>
      </c>
      <c r="J388" s="14"/>
      <c r="K388" s="16">
        <v>3837985</v>
      </c>
      <c r="L388" s="16"/>
    </row>
    <row r="389" spans="1:12" x14ac:dyDescent="0.2">
      <c r="A389" s="11">
        <v>62</v>
      </c>
      <c r="B389" s="12" t="s">
        <v>917</v>
      </c>
      <c r="C389" s="22" t="s">
        <v>192</v>
      </c>
      <c r="D389" s="14" t="s">
        <v>918</v>
      </c>
      <c r="E389" s="14" t="s">
        <v>919</v>
      </c>
      <c r="F389" s="14" t="s">
        <v>920</v>
      </c>
      <c r="G389" s="11">
        <v>216.04</v>
      </c>
      <c r="H389" s="15" t="s">
        <v>921</v>
      </c>
      <c r="I389" s="15"/>
      <c r="J389" s="14"/>
      <c r="K389" s="16"/>
      <c r="L389" s="16"/>
    </row>
    <row r="390" spans="1:12" x14ac:dyDescent="0.2">
      <c r="A390" s="11" t="s">
        <v>381</v>
      </c>
      <c r="B390" s="12" t="s">
        <v>917</v>
      </c>
      <c r="C390" s="22" t="s">
        <v>192</v>
      </c>
      <c r="D390" s="14" t="s">
        <v>392</v>
      </c>
      <c r="E390" s="14" t="s">
        <v>922</v>
      </c>
      <c r="F390" s="14" t="s">
        <v>394</v>
      </c>
      <c r="G390" s="11">
        <v>185.07</v>
      </c>
      <c r="H390" s="15" t="s">
        <v>395</v>
      </c>
      <c r="I390" s="14">
        <v>2069860</v>
      </c>
      <c r="J390" s="14"/>
      <c r="K390" s="16">
        <v>1726826</v>
      </c>
      <c r="L390" s="16"/>
    </row>
    <row r="391" spans="1:12" x14ac:dyDescent="0.2">
      <c r="A391" s="11" t="s">
        <v>381</v>
      </c>
      <c r="B391" s="12" t="s">
        <v>917</v>
      </c>
      <c r="C391" s="22" t="s">
        <v>192</v>
      </c>
      <c r="D391" s="14" t="s">
        <v>396</v>
      </c>
      <c r="E391" s="14" t="s">
        <v>397</v>
      </c>
      <c r="F391" s="14" t="s">
        <v>398</v>
      </c>
      <c r="G391" s="11">
        <v>261.17</v>
      </c>
      <c r="H391" s="15" t="s">
        <v>399</v>
      </c>
      <c r="I391" s="14"/>
      <c r="J391" s="14"/>
      <c r="K391" s="16">
        <v>3150815</v>
      </c>
      <c r="L391" s="16"/>
    </row>
    <row r="392" spans="1:12" x14ac:dyDescent="0.2">
      <c r="A392" s="11" t="s">
        <v>907</v>
      </c>
      <c r="B392" s="12" t="s">
        <v>917</v>
      </c>
      <c r="C392" s="22" t="s">
        <v>192</v>
      </c>
      <c r="D392" s="14" t="s">
        <v>908</v>
      </c>
      <c r="E392" s="14" t="s">
        <v>909</v>
      </c>
      <c r="F392" s="14" t="s">
        <v>910</v>
      </c>
      <c r="G392" s="11">
        <v>660.04</v>
      </c>
      <c r="H392" s="15"/>
      <c r="I392" s="15"/>
      <c r="J392" s="15"/>
      <c r="K392" s="29"/>
      <c r="L392" s="29"/>
    </row>
    <row r="393" spans="1:12" x14ac:dyDescent="0.2">
      <c r="A393" s="11" t="s">
        <v>32</v>
      </c>
      <c r="B393" s="12" t="s">
        <v>917</v>
      </c>
      <c r="C393" s="13" t="s">
        <v>33</v>
      </c>
      <c r="D393" s="14" t="s">
        <v>34</v>
      </c>
      <c r="E393" s="14" t="s">
        <v>35</v>
      </c>
      <c r="F393" s="14" t="s">
        <v>36</v>
      </c>
      <c r="G393" s="11">
        <v>260.29000000000002</v>
      </c>
      <c r="H393" s="15" t="s">
        <v>37</v>
      </c>
      <c r="I393" s="14">
        <v>2781697</v>
      </c>
      <c r="J393" s="14"/>
      <c r="K393" s="16"/>
      <c r="L393" s="16"/>
    </row>
    <row r="394" spans="1:12" x14ac:dyDescent="0.2">
      <c r="A394" s="17"/>
      <c r="B394" s="18"/>
      <c r="C394" s="19"/>
      <c r="D394" s="19"/>
      <c r="E394" s="19"/>
      <c r="F394" s="19"/>
      <c r="G394" s="17"/>
      <c r="H394" s="20"/>
      <c r="I394" s="20"/>
      <c r="J394" s="20"/>
      <c r="K394" s="30"/>
      <c r="L394" s="30"/>
    </row>
    <row r="395" spans="1:12" x14ac:dyDescent="0.2">
      <c r="A395" s="11" t="s">
        <v>923</v>
      </c>
      <c r="B395" s="12" t="s">
        <v>924</v>
      </c>
      <c r="C395" s="13" t="s">
        <v>159</v>
      </c>
      <c r="D395" s="14" t="s">
        <v>925</v>
      </c>
      <c r="E395" s="14" t="s">
        <v>926</v>
      </c>
      <c r="F395" s="14" t="s">
        <v>927</v>
      </c>
      <c r="G395" s="11">
        <v>103.12</v>
      </c>
      <c r="H395" s="15" t="s">
        <v>928</v>
      </c>
      <c r="I395" s="14">
        <v>2002586</v>
      </c>
      <c r="J395" s="14"/>
      <c r="K395" s="16">
        <v>906818</v>
      </c>
      <c r="L395" s="16" t="s">
        <v>929</v>
      </c>
    </row>
    <row r="396" spans="1:12" x14ac:dyDescent="0.2">
      <c r="A396" s="11" t="s">
        <v>930</v>
      </c>
      <c r="B396" s="12" t="s">
        <v>924</v>
      </c>
      <c r="C396" s="22" t="s">
        <v>159</v>
      </c>
      <c r="D396" s="14" t="s">
        <v>931</v>
      </c>
      <c r="E396" s="14" t="s">
        <v>932</v>
      </c>
      <c r="F396" s="14" t="s">
        <v>933</v>
      </c>
      <c r="G396" s="11">
        <v>131.16999999999999</v>
      </c>
      <c r="H396" s="15" t="s">
        <v>934</v>
      </c>
      <c r="I396" s="14">
        <v>2004693</v>
      </c>
      <c r="J396" s="14"/>
      <c r="K396" s="16">
        <v>906872</v>
      </c>
      <c r="L396" s="16" t="s">
        <v>935</v>
      </c>
    </row>
    <row r="397" spans="1:12" x14ac:dyDescent="0.2">
      <c r="A397" s="11" t="s">
        <v>936</v>
      </c>
      <c r="B397" s="12" t="s">
        <v>924</v>
      </c>
      <c r="C397" s="22" t="s">
        <v>159</v>
      </c>
      <c r="D397" s="14" t="s">
        <v>515</v>
      </c>
      <c r="E397" s="14" t="s">
        <v>516</v>
      </c>
      <c r="F397" s="14" t="s">
        <v>517</v>
      </c>
      <c r="G397" s="11">
        <v>146.19</v>
      </c>
      <c r="H397" s="15" t="s">
        <v>518</v>
      </c>
      <c r="I397" s="14">
        <v>2002942</v>
      </c>
      <c r="J397" s="14"/>
      <c r="K397" s="16">
        <v>1722531</v>
      </c>
      <c r="L397" s="16" t="s">
        <v>519</v>
      </c>
    </row>
    <row r="398" spans="1:12" x14ac:dyDescent="0.2">
      <c r="A398" s="11" t="s">
        <v>418</v>
      </c>
      <c r="B398" s="12" t="s">
        <v>924</v>
      </c>
      <c r="C398" s="22" t="s">
        <v>159</v>
      </c>
      <c r="D398" s="14" t="s">
        <v>419</v>
      </c>
      <c r="E398" s="14" t="s">
        <v>420</v>
      </c>
      <c r="F398" s="14" t="s">
        <v>421</v>
      </c>
      <c r="G398" s="11">
        <v>168.62</v>
      </c>
      <c r="H398" s="15" t="s">
        <v>422</v>
      </c>
      <c r="I398" s="14">
        <v>2216786</v>
      </c>
      <c r="J398" s="14"/>
      <c r="K398" s="16">
        <v>3625847</v>
      </c>
      <c r="L398" s="16" t="s">
        <v>423</v>
      </c>
    </row>
    <row r="399" spans="1:12" x14ac:dyDescent="0.2">
      <c r="A399" s="11" t="s">
        <v>719</v>
      </c>
      <c r="B399" s="12" t="s">
        <v>924</v>
      </c>
      <c r="C399" s="22" t="s">
        <v>159</v>
      </c>
      <c r="D399" s="14" t="s">
        <v>720</v>
      </c>
      <c r="E399" s="14" t="s">
        <v>721</v>
      </c>
      <c r="F399" s="14" t="s">
        <v>722</v>
      </c>
      <c r="G399" s="11">
        <v>125.15</v>
      </c>
      <c r="H399" s="15" t="s">
        <v>723</v>
      </c>
      <c r="I399" s="14">
        <v>2034838</v>
      </c>
      <c r="J399" s="14"/>
      <c r="K399" s="16">
        <v>1751215</v>
      </c>
      <c r="L399" s="16" t="s">
        <v>724</v>
      </c>
    </row>
    <row r="400" spans="1:12" x14ac:dyDescent="0.2">
      <c r="A400" s="11" t="s">
        <v>937</v>
      </c>
      <c r="B400" s="12" t="s">
        <v>924</v>
      </c>
      <c r="C400" s="22" t="s">
        <v>159</v>
      </c>
      <c r="D400" s="14" t="s">
        <v>938</v>
      </c>
      <c r="E400" s="14" t="s">
        <v>939</v>
      </c>
      <c r="F400" s="14" t="s">
        <v>940</v>
      </c>
      <c r="G400" s="11">
        <v>89.09</v>
      </c>
      <c r="H400" s="15" t="s">
        <v>941</v>
      </c>
      <c r="I400" s="14">
        <v>2035365</v>
      </c>
      <c r="J400" s="14"/>
      <c r="K400" s="16">
        <v>906793</v>
      </c>
      <c r="L400" s="16"/>
    </row>
    <row r="401" spans="1:12" x14ac:dyDescent="0.2">
      <c r="A401" s="11" t="s">
        <v>32</v>
      </c>
      <c r="B401" s="12" t="s">
        <v>924</v>
      </c>
      <c r="C401" s="13" t="s">
        <v>33</v>
      </c>
      <c r="D401" s="14" t="s">
        <v>34</v>
      </c>
      <c r="E401" s="14" t="s">
        <v>35</v>
      </c>
      <c r="F401" s="14" t="s">
        <v>36</v>
      </c>
      <c r="G401" s="11">
        <v>260.29000000000002</v>
      </c>
      <c r="H401" s="15" t="s">
        <v>37</v>
      </c>
      <c r="I401" s="14">
        <v>2781697</v>
      </c>
      <c r="J401" s="14"/>
      <c r="K401" s="16"/>
      <c r="L401" s="16"/>
    </row>
    <row r="402" spans="1:12" x14ac:dyDescent="0.2">
      <c r="A402" s="17"/>
      <c r="B402" s="18"/>
      <c r="C402" s="19"/>
      <c r="D402" s="19"/>
      <c r="E402" s="19"/>
      <c r="F402" s="19"/>
      <c r="G402" s="17"/>
      <c r="H402" s="20"/>
      <c r="I402" s="19"/>
      <c r="J402" s="19"/>
      <c r="K402" s="21"/>
      <c r="L402" s="21"/>
    </row>
    <row r="403" spans="1:12" x14ac:dyDescent="0.2">
      <c r="A403" s="11" t="s">
        <v>525</v>
      </c>
      <c r="B403" s="12" t="s">
        <v>942</v>
      </c>
      <c r="C403" s="13" t="s">
        <v>192</v>
      </c>
      <c r="D403" s="14" t="s">
        <v>526</v>
      </c>
      <c r="E403" s="14" t="s">
        <v>527</v>
      </c>
      <c r="F403" s="14" t="s">
        <v>528</v>
      </c>
      <c r="G403" s="11">
        <v>174.2</v>
      </c>
      <c r="H403" s="14" t="s">
        <v>529</v>
      </c>
      <c r="I403" s="14">
        <v>2008111</v>
      </c>
      <c r="J403" s="14"/>
      <c r="K403" s="16">
        <v>1725413</v>
      </c>
      <c r="L403" s="16" t="s">
        <v>530</v>
      </c>
    </row>
    <row r="404" spans="1:12" x14ac:dyDescent="0.2">
      <c r="A404" s="11" t="s">
        <v>943</v>
      </c>
      <c r="B404" s="12" t="s">
        <v>942</v>
      </c>
      <c r="C404" s="22" t="s">
        <v>192</v>
      </c>
      <c r="D404" s="14" t="s">
        <v>944</v>
      </c>
      <c r="E404" s="14" t="s">
        <v>945</v>
      </c>
      <c r="F404" s="14" t="s">
        <v>946</v>
      </c>
      <c r="G404" s="11">
        <v>176.17</v>
      </c>
      <c r="H404" s="15" t="s">
        <v>947</v>
      </c>
      <c r="I404" s="14"/>
      <c r="J404" s="14"/>
      <c r="K404" s="16"/>
      <c r="L404" s="16" t="s">
        <v>948</v>
      </c>
    </row>
    <row r="405" spans="1:12" x14ac:dyDescent="0.2">
      <c r="A405" s="11" t="s">
        <v>406</v>
      </c>
      <c r="B405" s="12" t="s">
        <v>942</v>
      </c>
      <c r="C405" s="22" t="s">
        <v>192</v>
      </c>
      <c r="D405" s="14" t="s">
        <v>407</v>
      </c>
      <c r="E405" s="14" t="s">
        <v>408</v>
      </c>
      <c r="F405" s="14" t="s">
        <v>409</v>
      </c>
      <c r="G405" s="11">
        <v>197.66</v>
      </c>
      <c r="H405" s="15" t="s">
        <v>410</v>
      </c>
      <c r="I405" s="14"/>
      <c r="J405" s="14"/>
      <c r="K405" s="16"/>
      <c r="L405" s="16" t="s">
        <v>411</v>
      </c>
    </row>
    <row r="406" spans="1:12" x14ac:dyDescent="0.2">
      <c r="A406" s="11" t="s">
        <v>277</v>
      </c>
      <c r="B406" s="12" t="s">
        <v>942</v>
      </c>
      <c r="C406" s="22" t="s">
        <v>192</v>
      </c>
      <c r="D406" s="14" t="s">
        <v>278</v>
      </c>
      <c r="E406" s="14" t="s">
        <v>279</v>
      </c>
      <c r="F406" s="14" t="s">
        <v>280</v>
      </c>
      <c r="G406" s="11">
        <v>175.19</v>
      </c>
      <c r="H406" s="15" t="s">
        <v>281</v>
      </c>
      <c r="I406" s="14">
        <v>2067596</v>
      </c>
      <c r="J406" s="14"/>
      <c r="K406" s="16">
        <v>1725416</v>
      </c>
      <c r="L406" s="16"/>
    </row>
    <row r="407" spans="1:12" x14ac:dyDescent="0.2">
      <c r="A407" s="11" t="s">
        <v>719</v>
      </c>
      <c r="B407" s="12" t="s">
        <v>942</v>
      </c>
      <c r="C407" s="22" t="s">
        <v>192</v>
      </c>
      <c r="D407" s="14" t="s">
        <v>720</v>
      </c>
      <c r="E407" s="14" t="s">
        <v>721</v>
      </c>
      <c r="F407" s="14" t="s">
        <v>722</v>
      </c>
      <c r="G407" s="11">
        <v>125.15</v>
      </c>
      <c r="H407" s="14" t="s">
        <v>723</v>
      </c>
      <c r="I407" s="14">
        <v>2034838</v>
      </c>
      <c r="J407" s="14"/>
      <c r="K407" s="16">
        <v>1751215</v>
      </c>
      <c r="L407" s="16" t="s">
        <v>724</v>
      </c>
    </row>
    <row r="408" spans="1:12" x14ac:dyDescent="0.2">
      <c r="A408" s="11" t="s">
        <v>32</v>
      </c>
      <c r="B408" s="12" t="s">
        <v>942</v>
      </c>
      <c r="C408" s="13" t="s">
        <v>33</v>
      </c>
      <c r="D408" s="14" t="s">
        <v>34</v>
      </c>
      <c r="E408" s="14" t="s">
        <v>35</v>
      </c>
      <c r="F408" s="14" t="s">
        <v>36</v>
      </c>
      <c r="G408" s="11">
        <v>260.29000000000002</v>
      </c>
      <c r="H408" s="15" t="s">
        <v>37</v>
      </c>
      <c r="I408" s="14">
        <v>2781697</v>
      </c>
      <c r="J408" s="14"/>
      <c r="K408" s="16"/>
      <c r="L408" s="16"/>
    </row>
    <row r="409" spans="1:12" x14ac:dyDescent="0.2">
      <c r="A409" s="17"/>
      <c r="B409" s="18"/>
      <c r="C409" s="19"/>
      <c r="D409" s="19"/>
      <c r="E409" s="19"/>
      <c r="F409" s="19"/>
      <c r="G409" s="17"/>
      <c r="H409" s="19"/>
      <c r="I409" s="19"/>
      <c r="J409" s="19"/>
      <c r="K409" s="21"/>
      <c r="L409" s="21"/>
    </row>
    <row r="410" spans="1:12" x14ac:dyDescent="0.2">
      <c r="A410" s="11" t="s">
        <v>949</v>
      </c>
      <c r="B410" s="12" t="s">
        <v>950</v>
      </c>
      <c r="C410" s="13" t="s">
        <v>192</v>
      </c>
      <c r="D410" s="14" t="s">
        <v>951</v>
      </c>
      <c r="E410" s="14"/>
      <c r="F410" s="14" t="s">
        <v>952</v>
      </c>
      <c r="G410" s="11">
        <v>148.19999999999999</v>
      </c>
      <c r="H410" s="15" t="s">
        <v>953</v>
      </c>
      <c r="I410" s="15"/>
      <c r="J410" s="14"/>
      <c r="K410" s="16">
        <v>1737083</v>
      </c>
      <c r="L410" s="16"/>
    </row>
    <row r="411" spans="1:12" x14ac:dyDescent="0.2">
      <c r="A411" s="11">
        <v>65</v>
      </c>
      <c r="B411" s="12" t="s">
        <v>950</v>
      </c>
      <c r="C411" s="22" t="s">
        <v>192</v>
      </c>
      <c r="D411" s="14" t="s">
        <v>954</v>
      </c>
      <c r="E411" s="14" t="s">
        <v>955</v>
      </c>
      <c r="F411" s="14" t="s">
        <v>956</v>
      </c>
      <c r="G411" s="11">
        <v>76.09</v>
      </c>
      <c r="H411" s="15" t="s">
        <v>957</v>
      </c>
      <c r="I411" s="14">
        <v>2079973</v>
      </c>
      <c r="J411" s="14"/>
      <c r="K411" s="16">
        <v>969155</v>
      </c>
      <c r="L411" s="16" t="s">
        <v>958</v>
      </c>
    </row>
    <row r="412" spans="1:12" x14ac:dyDescent="0.2">
      <c r="A412" s="11" t="s">
        <v>959</v>
      </c>
      <c r="B412" s="12" t="s">
        <v>950</v>
      </c>
      <c r="C412" s="22" t="s">
        <v>192</v>
      </c>
      <c r="D412" s="14" t="s">
        <v>960</v>
      </c>
      <c r="E412" s="14" t="s">
        <v>961</v>
      </c>
      <c r="F412" s="14" t="s">
        <v>962</v>
      </c>
      <c r="G412" s="11">
        <v>90.12</v>
      </c>
      <c r="H412" s="15" t="s">
        <v>963</v>
      </c>
      <c r="I412" s="14">
        <v>2037865</v>
      </c>
      <c r="J412" s="14"/>
      <c r="K412" s="16">
        <v>1633445</v>
      </c>
      <c r="L412" s="16" t="s">
        <v>964</v>
      </c>
    </row>
    <row r="413" spans="1:12" x14ac:dyDescent="0.2">
      <c r="A413" s="11" t="s">
        <v>965</v>
      </c>
      <c r="B413" s="12" t="s">
        <v>950</v>
      </c>
      <c r="C413" s="22" t="s">
        <v>192</v>
      </c>
      <c r="D413" s="14" t="s">
        <v>966</v>
      </c>
      <c r="E413" s="14" t="s">
        <v>967</v>
      </c>
      <c r="F413" s="14" t="s">
        <v>968</v>
      </c>
      <c r="G413" s="11">
        <v>118.17</v>
      </c>
      <c r="H413" s="15" t="s">
        <v>969</v>
      </c>
      <c r="I413" s="14">
        <v>2110740</v>
      </c>
      <c r="J413" s="14"/>
      <c r="K413" s="16">
        <v>1633461</v>
      </c>
      <c r="L413" s="16" t="s">
        <v>970</v>
      </c>
    </row>
    <row r="414" spans="1:12" x14ac:dyDescent="0.2">
      <c r="A414" s="11" t="s">
        <v>971</v>
      </c>
      <c r="B414" s="12" t="s">
        <v>950</v>
      </c>
      <c r="C414" s="22" t="s">
        <v>192</v>
      </c>
      <c r="D414" s="14" t="s">
        <v>972</v>
      </c>
      <c r="E414" s="14" t="s">
        <v>973</v>
      </c>
      <c r="F414" s="14" t="s">
        <v>974</v>
      </c>
      <c r="G414" s="11">
        <v>110.11</v>
      </c>
      <c r="H414" s="15" t="s">
        <v>975</v>
      </c>
      <c r="I414" s="14">
        <v>2035852</v>
      </c>
      <c r="J414" s="14"/>
      <c r="K414" s="16">
        <v>906905</v>
      </c>
      <c r="L414" s="16" t="s">
        <v>976</v>
      </c>
    </row>
    <row r="415" spans="1:12" x14ac:dyDescent="0.2">
      <c r="A415" s="11" t="s">
        <v>32</v>
      </c>
      <c r="B415" s="12" t="s">
        <v>950</v>
      </c>
      <c r="C415" s="13" t="s">
        <v>33</v>
      </c>
      <c r="D415" s="14" t="s">
        <v>34</v>
      </c>
      <c r="E415" s="14" t="s">
        <v>35</v>
      </c>
      <c r="F415" s="14" t="s">
        <v>36</v>
      </c>
      <c r="G415" s="11">
        <v>260.29000000000002</v>
      </c>
      <c r="H415" s="15" t="s">
        <v>37</v>
      </c>
      <c r="I415" s="14">
        <v>2781697</v>
      </c>
      <c r="J415" s="14"/>
      <c r="K415" s="16"/>
      <c r="L415" s="16"/>
    </row>
    <row r="416" spans="1:12" x14ac:dyDescent="0.2">
      <c r="A416" s="17"/>
      <c r="B416" s="18"/>
      <c r="C416" s="19"/>
      <c r="D416" s="19"/>
      <c r="E416" s="19"/>
      <c r="F416" s="19"/>
      <c r="G416" s="17"/>
      <c r="H416" s="20"/>
      <c r="I416" s="19"/>
      <c r="J416" s="19"/>
      <c r="K416" s="21"/>
      <c r="L416" s="21"/>
    </row>
    <row r="417" spans="1:12" x14ac:dyDescent="0.2">
      <c r="A417" s="11">
        <v>66</v>
      </c>
      <c r="B417" s="12" t="s">
        <v>977</v>
      </c>
      <c r="C417" s="13" t="s">
        <v>192</v>
      </c>
      <c r="D417" s="14" t="s">
        <v>978</v>
      </c>
      <c r="E417" s="14" t="s">
        <v>979</v>
      </c>
      <c r="F417" s="14" t="s">
        <v>980</v>
      </c>
      <c r="G417" s="11">
        <v>118.17</v>
      </c>
      <c r="H417" s="15" t="s">
        <v>981</v>
      </c>
      <c r="I417" s="14">
        <v>2034890</v>
      </c>
      <c r="J417" s="33"/>
      <c r="K417" s="16">
        <v>1098298</v>
      </c>
      <c r="L417" s="16" t="s">
        <v>982</v>
      </c>
    </row>
    <row r="418" spans="1:12" x14ac:dyDescent="0.2">
      <c r="A418" s="11" t="s">
        <v>949</v>
      </c>
      <c r="B418" s="12" t="s">
        <v>977</v>
      </c>
      <c r="C418" s="22" t="s">
        <v>192</v>
      </c>
      <c r="D418" s="14" t="s">
        <v>951</v>
      </c>
      <c r="E418" s="14"/>
      <c r="F418" s="14" t="s">
        <v>952</v>
      </c>
      <c r="G418" s="11">
        <v>148.19999999999999</v>
      </c>
      <c r="H418" s="15" t="s">
        <v>953</v>
      </c>
      <c r="I418" s="15"/>
      <c r="J418" s="14"/>
      <c r="K418" s="16">
        <v>1737083</v>
      </c>
      <c r="L418" s="16"/>
    </row>
    <row r="419" spans="1:12" x14ac:dyDescent="0.2">
      <c r="A419" s="11" t="s">
        <v>983</v>
      </c>
      <c r="B419" s="12" t="s">
        <v>977</v>
      </c>
      <c r="C419" s="22" t="s">
        <v>192</v>
      </c>
      <c r="D419" s="14" t="s">
        <v>984</v>
      </c>
      <c r="E419" s="14"/>
      <c r="F419" s="14" t="s">
        <v>985</v>
      </c>
      <c r="G419" s="11">
        <v>573.20000000000005</v>
      </c>
      <c r="H419" s="15" t="s">
        <v>986</v>
      </c>
      <c r="I419" s="14"/>
      <c r="J419" s="14"/>
      <c r="K419" s="16">
        <v>2068968</v>
      </c>
      <c r="L419" s="16"/>
    </row>
    <row r="420" spans="1:12" x14ac:dyDescent="0.2">
      <c r="A420" s="11" t="s">
        <v>843</v>
      </c>
      <c r="B420" s="12" t="s">
        <v>977</v>
      </c>
      <c r="C420" s="22" t="s">
        <v>192</v>
      </c>
      <c r="D420" s="14" t="s">
        <v>845</v>
      </c>
      <c r="E420" s="14" t="s">
        <v>846</v>
      </c>
      <c r="F420" s="14" t="s">
        <v>847</v>
      </c>
      <c r="G420" s="11">
        <v>182.17</v>
      </c>
      <c r="H420" s="15" t="s">
        <v>848</v>
      </c>
      <c r="I420" s="14">
        <v>2000615</v>
      </c>
      <c r="J420" s="14"/>
      <c r="K420" s="16">
        <v>1721899</v>
      </c>
      <c r="L420" s="16" t="s">
        <v>849</v>
      </c>
    </row>
    <row r="421" spans="1:12" x14ac:dyDescent="0.2">
      <c r="A421" s="11" t="s">
        <v>987</v>
      </c>
      <c r="B421" s="12" t="s">
        <v>977</v>
      </c>
      <c r="C421" s="22" t="s">
        <v>192</v>
      </c>
      <c r="D421" s="14" t="s">
        <v>850</v>
      </c>
      <c r="E421" s="14" t="s">
        <v>851</v>
      </c>
      <c r="F421" s="14" t="s">
        <v>852</v>
      </c>
      <c r="G421" s="11">
        <v>92.09</v>
      </c>
      <c r="H421" s="14" t="s">
        <v>853</v>
      </c>
      <c r="I421" s="14">
        <v>2002895</v>
      </c>
      <c r="J421" s="14"/>
      <c r="K421" s="16">
        <v>635685</v>
      </c>
      <c r="L421" s="16" t="s">
        <v>854</v>
      </c>
    </row>
    <row r="422" spans="1:12" x14ac:dyDescent="0.2">
      <c r="A422" s="11" t="s">
        <v>32</v>
      </c>
      <c r="B422" s="12" t="s">
        <v>977</v>
      </c>
      <c r="C422" s="13" t="s">
        <v>33</v>
      </c>
      <c r="D422" s="14" t="s">
        <v>34</v>
      </c>
      <c r="E422" s="14" t="s">
        <v>35</v>
      </c>
      <c r="F422" s="14" t="s">
        <v>36</v>
      </c>
      <c r="G422" s="11">
        <v>260.29000000000002</v>
      </c>
      <c r="H422" s="15" t="s">
        <v>37</v>
      </c>
      <c r="I422" s="14">
        <v>2781697</v>
      </c>
      <c r="J422" s="14"/>
      <c r="K422" s="16"/>
      <c r="L422" s="16"/>
    </row>
    <row r="423" spans="1:12" x14ac:dyDescent="0.2">
      <c r="A423" s="17"/>
      <c r="B423" s="18"/>
      <c r="C423" s="19"/>
      <c r="D423" s="19"/>
      <c r="E423" s="19"/>
      <c r="F423" s="19"/>
      <c r="G423" s="17"/>
      <c r="H423" s="19"/>
      <c r="I423" s="19"/>
      <c r="J423" s="19"/>
      <c r="K423" s="21"/>
      <c r="L423" s="21"/>
    </row>
    <row r="424" spans="1:12" x14ac:dyDescent="0.2">
      <c r="A424" s="11" t="s">
        <v>988</v>
      </c>
      <c r="B424" s="12" t="s">
        <v>989</v>
      </c>
      <c r="C424" s="13" t="s">
        <v>192</v>
      </c>
      <c r="D424" s="14" t="s">
        <v>990</v>
      </c>
      <c r="E424" s="14" t="s">
        <v>991</v>
      </c>
      <c r="F424" s="14" t="s">
        <v>992</v>
      </c>
      <c r="G424" s="11">
        <v>128.09</v>
      </c>
      <c r="H424" s="15" t="s">
        <v>993</v>
      </c>
      <c r="I424" s="14">
        <v>2006580</v>
      </c>
      <c r="J424" s="14"/>
      <c r="K424" s="16">
        <v>120502</v>
      </c>
      <c r="L424" s="16" t="s">
        <v>994</v>
      </c>
    </row>
    <row r="425" spans="1:12" x14ac:dyDescent="0.2">
      <c r="A425" s="11" t="s">
        <v>711</v>
      </c>
      <c r="B425" s="12" t="s">
        <v>989</v>
      </c>
      <c r="C425" s="22" t="s">
        <v>192</v>
      </c>
      <c r="D425" s="14" t="s">
        <v>713</v>
      </c>
      <c r="E425" s="14" t="s">
        <v>714</v>
      </c>
      <c r="F425" s="14" t="s">
        <v>715</v>
      </c>
      <c r="G425" s="11">
        <v>117.15</v>
      </c>
      <c r="H425" s="14" t="s">
        <v>716</v>
      </c>
      <c r="I425" s="14">
        <v>2034906</v>
      </c>
      <c r="J425" s="14"/>
      <c r="K425" s="16">
        <v>3537113</v>
      </c>
      <c r="L425" s="16" t="s">
        <v>717</v>
      </c>
    </row>
    <row r="426" spans="1:12" x14ac:dyDescent="0.2">
      <c r="A426" s="11" t="s">
        <v>995</v>
      </c>
      <c r="B426" s="12" t="s">
        <v>989</v>
      </c>
      <c r="C426" s="22" t="s">
        <v>192</v>
      </c>
      <c r="D426" s="14" t="s">
        <v>996</v>
      </c>
      <c r="E426" s="14" t="s">
        <v>997</v>
      </c>
      <c r="F426" s="14" t="s">
        <v>998</v>
      </c>
      <c r="G426" s="11">
        <v>126.11</v>
      </c>
      <c r="H426" s="15" t="s">
        <v>999</v>
      </c>
      <c r="I426" s="14">
        <v>2036112</v>
      </c>
      <c r="J426" s="14"/>
      <c r="K426" s="16">
        <v>1341907</v>
      </c>
      <c r="L426" s="16" t="s">
        <v>1000</v>
      </c>
    </row>
    <row r="427" spans="1:12" x14ac:dyDescent="0.2">
      <c r="A427" s="11" t="s">
        <v>971</v>
      </c>
      <c r="B427" s="12" t="s">
        <v>989</v>
      </c>
      <c r="C427" s="22" t="s">
        <v>192</v>
      </c>
      <c r="D427" s="14" t="s">
        <v>972</v>
      </c>
      <c r="E427" s="14" t="s">
        <v>973</v>
      </c>
      <c r="F427" s="14" t="s">
        <v>974</v>
      </c>
      <c r="G427" s="11">
        <v>110.11</v>
      </c>
      <c r="H427" s="15" t="s">
        <v>975</v>
      </c>
      <c r="I427" s="14">
        <v>2035852</v>
      </c>
      <c r="J427" s="14"/>
      <c r="K427" s="16">
        <v>906905</v>
      </c>
      <c r="L427" s="16" t="s">
        <v>976</v>
      </c>
    </row>
    <row r="428" spans="1:12" x14ac:dyDescent="0.2">
      <c r="A428" s="11" t="s">
        <v>610</v>
      </c>
      <c r="B428" s="12" t="s">
        <v>989</v>
      </c>
      <c r="C428" s="22" t="s">
        <v>192</v>
      </c>
      <c r="D428" s="14" t="s">
        <v>611</v>
      </c>
      <c r="E428" s="14" t="s">
        <v>612</v>
      </c>
      <c r="F428" s="14" t="s">
        <v>613</v>
      </c>
      <c r="G428" s="11">
        <v>172.09</v>
      </c>
      <c r="H428" s="14" t="s">
        <v>614</v>
      </c>
      <c r="I428" s="14"/>
      <c r="J428" s="14"/>
      <c r="K428" s="16"/>
      <c r="L428" s="16"/>
    </row>
    <row r="429" spans="1:12" x14ac:dyDescent="0.2">
      <c r="A429" s="11" t="s">
        <v>32</v>
      </c>
      <c r="B429" s="12" t="s">
        <v>989</v>
      </c>
      <c r="C429" s="13" t="s">
        <v>33</v>
      </c>
      <c r="D429" s="14" t="s">
        <v>34</v>
      </c>
      <c r="E429" s="14" t="s">
        <v>35</v>
      </c>
      <c r="F429" s="14" t="s">
        <v>36</v>
      </c>
      <c r="G429" s="11">
        <v>260.29000000000002</v>
      </c>
      <c r="H429" s="15" t="s">
        <v>37</v>
      </c>
      <c r="I429" s="14">
        <v>2781697</v>
      </c>
      <c r="J429" s="14"/>
      <c r="K429" s="16"/>
      <c r="L429" s="16"/>
    </row>
    <row r="430" spans="1:12" x14ac:dyDescent="0.2">
      <c r="A430" s="17"/>
      <c r="B430" s="18"/>
      <c r="C430" s="19"/>
      <c r="D430" s="19"/>
      <c r="E430" s="19"/>
      <c r="F430" s="19"/>
      <c r="G430" s="17"/>
      <c r="H430" s="19"/>
      <c r="I430" s="19"/>
      <c r="J430" s="19"/>
      <c r="K430" s="21"/>
      <c r="L430" s="21"/>
    </row>
    <row r="431" spans="1:12" x14ac:dyDescent="0.2">
      <c r="A431" s="11" t="s">
        <v>959</v>
      </c>
      <c r="B431" s="12" t="s">
        <v>1001</v>
      </c>
      <c r="C431" s="13" t="s">
        <v>192</v>
      </c>
      <c r="D431" s="14" t="s">
        <v>960</v>
      </c>
      <c r="E431" s="14" t="s">
        <v>961</v>
      </c>
      <c r="F431" s="14" t="s">
        <v>962</v>
      </c>
      <c r="G431" s="11">
        <v>90.12</v>
      </c>
      <c r="H431" s="15" t="s">
        <v>963</v>
      </c>
      <c r="I431" s="14">
        <v>2037865</v>
      </c>
      <c r="J431" s="14"/>
      <c r="K431" s="16">
        <v>1633445</v>
      </c>
      <c r="L431" s="16" t="s">
        <v>964</v>
      </c>
    </row>
    <row r="432" spans="1:12" x14ac:dyDescent="0.2">
      <c r="A432" s="11" t="s">
        <v>965</v>
      </c>
      <c r="B432" s="12" t="s">
        <v>1001</v>
      </c>
      <c r="C432" s="22" t="s">
        <v>192</v>
      </c>
      <c r="D432" s="14" t="s">
        <v>966</v>
      </c>
      <c r="E432" s="14" t="s">
        <v>967</v>
      </c>
      <c r="F432" s="14" t="s">
        <v>968</v>
      </c>
      <c r="G432" s="11">
        <v>118.17</v>
      </c>
      <c r="H432" s="15" t="s">
        <v>969</v>
      </c>
      <c r="I432" s="14">
        <v>2110740</v>
      </c>
      <c r="J432" s="14"/>
      <c r="K432" s="16">
        <v>1633461</v>
      </c>
      <c r="L432" s="16" t="s">
        <v>970</v>
      </c>
    </row>
    <row r="433" spans="1:12" x14ac:dyDescent="0.2">
      <c r="A433" s="11" t="s">
        <v>1002</v>
      </c>
      <c r="B433" s="12" t="s">
        <v>1001</v>
      </c>
      <c r="C433" s="22" t="s">
        <v>192</v>
      </c>
      <c r="D433" s="14" t="s">
        <v>984</v>
      </c>
      <c r="E433" s="14"/>
      <c r="F433" s="14" t="s">
        <v>985</v>
      </c>
      <c r="G433" s="11">
        <v>573.20000000000005</v>
      </c>
      <c r="H433" s="15" t="s">
        <v>986</v>
      </c>
      <c r="I433" s="14"/>
      <c r="J433" s="14"/>
      <c r="K433" s="16">
        <v>2068968</v>
      </c>
      <c r="L433" s="16"/>
    </row>
    <row r="434" spans="1:12" x14ac:dyDescent="0.2">
      <c r="A434" s="11" t="s">
        <v>855</v>
      </c>
      <c r="B434" s="12" t="s">
        <v>1001</v>
      </c>
      <c r="C434" s="22" t="s">
        <v>192</v>
      </c>
      <c r="D434" s="14" t="s">
        <v>856</v>
      </c>
      <c r="E434" s="14" t="s">
        <v>857</v>
      </c>
      <c r="F434" s="14" t="s">
        <v>858</v>
      </c>
      <c r="G434" s="11">
        <v>180.16</v>
      </c>
      <c r="H434" s="15" t="s">
        <v>859</v>
      </c>
      <c r="I434" s="14">
        <v>2017812</v>
      </c>
      <c r="J434" s="14"/>
      <c r="K434" s="16">
        <v>1907329</v>
      </c>
      <c r="L434" s="16" t="s">
        <v>860</v>
      </c>
    </row>
    <row r="435" spans="1:12" x14ac:dyDescent="0.2">
      <c r="A435" s="11" t="s">
        <v>1003</v>
      </c>
      <c r="B435" s="12" t="s">
        <v>1001</v>
      </c>
      <c r="C435" s="22" t="s">
        <v>192</v>
      </c>
      <c r="D435" s="14" t="s">
        <v>996</v>
      </c>
      <c r="E435" s="14" t="s">
        <v>997</v>
      </c>
      <c r="F435" s="14" t="s">
        <v>998</v>
      </c>
      <c r="G435" s="11">
        <v>126.11</v>
      </c>
      <c r="H435" s="15" t="s">
        <v>999</v>
      </c>
      <c r="I435" s="14">
        <v>2036112</v>
      </c>
      <c r="J435" s="14"/>
      <c r="K435" s="16">
        <v>1341907</v>
      </c>
      <c r="L435" s="16" t="s">
        <v>1000</v>
      </c>
    </row>
    <row r="436" spans="1:12" x14ac:dyDescent="0.2">
      <c r="A436" s="11" t="s">
        <v>32</v>
      </c>
      <c r="B436" s="12" t="s">
        <v>1001</v>
      </c>
      <c r="C436" s="13" t="s">
        <v>33</v>
      </c>
      <c r="D436" s="14" t="s">
        <v>34</v>
      </c>
      <c r="E436" s="14" t="s">
        <v>35</v>
      </c>
      <c r="F436" s="14" t="s">
        <v>36</v>
      </c>
      <c r="G436" s="11">
        <v>260.29000000000002</v>
      </c>
      <c r="H436" s="15" t="s">
        <v>37</v>
      </c>
      <c r="I436" s="14">
        <v>2781697</v>
      </c>
      <c r="J436" s="14"/>
      <c r="K436" s="16"/>
      <c r="L436" s="16"/>
    </row>
    <row r="437" spans="1:12" x14ac:dyDescent="0.2">
      <c r="A437" s="17"/>
      <c r="B437" s="18"/>
      <c r="C437" s="19"/>
      <c r="D437" s="19"/>
      <c r="E437" s="19"/>
      <c r="F437" s="19"/>
      <c r="G437" s="17"/>
      <c r="H437" s="20"/>
      <c r="I437" s="19"/>
      <c r="J437" s="19"/>
      <c r="K437" s="21"/>
      <c r="L437" s="21"/>
    </row>
    <row r="438" spans="1:12" x14ac:dyDescent="0.2">
      <c r="A438" s="11" t="s">
        <v>930</v>
      </c>
      <c r="B438" s="12" t="s">
        <v>1004</v>
      </c>
      <c r="C438" s="13" t="s">
        <v>192</v>
      </c>
      <c r="D438" s="14" t="s">
        <v>931</v>
      </c>
      <c r="E438" s="14" t="s">
        <v>932</v>
      </c>
      <c r="F438" s="14" t="s">
        <v>933</v>
      </c>
      <c r="G438" s="11">
        <v>131.16999999999999</v>
      </c>
      <c r="H438" s="15" t="s">
        <v>934</v>
      </c>
      <c r="I438" s="14">
        <v>2004693</v>
      </c>
      <c r="J438" s="14"/>
      <c r="K438" s="16">
        <v>906872</v>
      </c>
      <c r="L438" s="16" t="s">
        <v>935</v>
      </c>
    </row>
    <row r="439" spans="1:12" x14ac:dyDescent="0.2">
      <c r="A439" s="11" t="s">
        <v>400</v>
      </c>
      <c r="B439" s="12" t="s">
        <v>1004</v>
      </c>
      <c r="C439" s="22" t="s">
        <v>192</v>
      </c>
      <c r="D439" s="14" t="s">
        <v>402</v>
      </c>
      <c r="E439" s="14"/>
      <c r="F439" s="14" t="s">
        <v>403</v>
      </c>
      <c r="G439" s="11">
        <v>156.61000000000001</v>
      </c>
      <c r="H439" s="14" t="s">
        <v>404</v>
      </c>
      <c r="I439" s="14">
        <v>2167954</v>
      </c>
      <c r="J439" s="14"/>
      <c r="K439" s="16">
        <v>3594959</v>
      </c>
      <c r="L439" s="16" t="s">
        <v>405</v>
      </c>
    </row>
    <row r="440" spans="1:12" x14ac:dyDescent="0.2">
      <c r="A440" s="11" t="s">
        <v>243</v>
      </c>
      <c r="B440" s="12" t="s">
        <v>1004</v>
      </c>
      <c r="C440" s="22" t="s">
        <v>192</v>
      </c>
      <c r="D440" s="14" t="s">
        <v>244</v>
      </c>
      <c r="E440" s="14"/>
      <c r="F440" s="14" t="s">
        <v>245</v>
      </c>
      <c r="G440" s="11">
        <v>696.66</v>
      </c>
      <c r="H440" s="15" t="s">
        <v>246</v>
      </c>
      <c r="I440" s="14">
        <v>2093584</v>
      </c>
      <c r="J440" s="14"/>
      <c r="K440" s="16">
        <v>3894858</v>
      </c>
      <c r="L440" s="16" t="s">
        <v>247</v>
      </c>
    </row>
    <row r="441" spans="1:12" x14ac:dyDescent="0.2">
      <c r="A441" s="11" t="s">
        <v>46</v>
      </c>
      <c r="B441" s="12" t="s">
        <v>1004</v>
      </c>
      <c r="C441" s="22" t="s">
        <v>192</v>
      </c>
      <c r="D441" s="14" t="s">
        <v>47</v>
      </c>
      <c r="E441" s="14" t="s">
        <v>48</v>
      </c>
      <c r="F441" s="14" t="s">
        <v>49</v>
      </c>
      <c r="G441" s="11">
        <v>122.12</v>
      </c>
      <c r="H441" s="15" t="s">
        <v>50</v>
      </c>
      <c r="I441" s="14">
        <v>2027134</v>
      </c>
      <c r="J441" s="14"/>
      <c r="K441" s="16">
        <v>383619</v>
      </c>
      <c r="L441" s="16" t="s">
        <v>51</v>
      </c>
    </row>
    <row r="442" spans="1:12" x14ac:dyDescent="0.2">
      <c r="A442" s="11" t="s">
        <v>657</v>
      </c>
      <c r="B442" s="12" t="s">
        <v>1004</v>
      </c>
      <c r="C442" s="22" t="s">
        <v>192</v>
      </c>
      <c r="D442" s="14" t="s">
        <v>658</v>
      </c>
      <c r="E442" s="14" t="s">
        <v>659</v>
      </c>
      <c r="F442" s="14" t="s">
        <v>660</v>
      </c>
      <c r="G442" s="11">
        <v>286.27999999999997</v>
      </c>
      <c r="H442" s="14" t="s">
        <v>661</v>
      </c>
      <c r="I442" s="14">
        <v>2053316</v>
      </c>
      <c r="J442" s="14"/>
      <c r="K442" s="16">
        <v>89593</v>
      </c>
      <c r="L442" s="16" t="s">
        <v>662</v>
      </c>
    </row>
    <row r="443" spans="1:12" x14ac:dyDescent="0.2">
      <c r="A443" s="11" t="s">
        <v>32</v>
      </c>
      <c r="B443" s="12" t="s">
        <v>1004</v>
      </c>
      <c r="C443" s="13" t="s">
        <v>33</v>
      </c>
      <c r="D443" s="14" t="s">
        <v>34</v>
      </c>
      <c r="E443" s="14" t="s">
        <v>35</v>
      </c>
      <c r="F443" s="14" t="s">
        <v>36</v>
      </c>
      <c r="G443" s="11">
        <v>260.29000000000002</v>
      </c>
      <c r="H443" s="15" t="s">
        <v>37</v>
      </c>
      <c r="I443" s="14">
        <v>2781697</v>
      </c>
      <c r="J443" s="14"/>
      <c r="K443" s="16"/>
      <c r="L443" s="16"/>
    </row>
    <row r="444" spans="1:12" x14ac:dyDescent="0.2">
      <c r="A444" s="17"/>
      <c r="B444" s="18"/>
      <c r="C444" s="19"/>
      <c r="D444" s="19"/>
      <c r="E444" s="19"/>
      <c r="F444" s="19"/>
      <c r="G444" s="17"/>
      <c r="H444" s="19"/>
      <c r="I444" s="19"/>
      <c r="J444" s="19"/>
      <c r="K444" s="21"/>
      <c r="L444" s="21"/>
    </row>
    <row r="445" spans="1:12" x14ac:dyDescent="0.2">
      <c r="A445" s="11" t="s">
        <v>236</v>
      </c>
      <c r="B445" s="12" t="s">
        <v>1005</v>
      </c>
      <c r="C445" s="13" t="s">
        <v>192</v>
      </c>
      <c r="D445" s="14" t="s">
        <v>238</v>
      </c>
      <c r="E445" s="14" t="s">
        <v>239</v>
      </c>
      <c r="F445" s="14" t="s">
        <v>240</v>
      </c>
      <c r="G445" s="11">
        <v>194.23</v>
      </c>
      <c r="H445" s="15" t="s">
        <v>241</v>
      </c>
      <c r="I445" s="14">
        <v>2019940</v>
      </c>
      <c r="J445" s="14"/>
      <c r="K445" s="16">
        <v>1910173</v>
      </c>
      <c r="L445" s="16" t="s">
        <v>242</v>
      </c>
    </row>
    <row r="446" spans="1:12" x14ac:dyDescent="0.2">
      <c r="A446" s="11" t="s">
        <v>38</v>
      </c>
      <c r="B446" s="12" t="s">
        <v>1005</v>
      </c>
      <c r="C446" s="22" t="s">
        <v>192</v>
      </c>
      <c r="D446" s="14" t="s">
        <v>41</v>
      </c>
      <c r="E446" s="14" t="s">
        <v>42</v>
      </c>
      <c r="F446" s="14" t="s">
        <v>43</v>
      </c>
      <c r="G446" s="11">
        <v>184.24</v>
      </c>
      <c r="H446" s="15" t="s">
        <v>44</v>
      </c>
      <c r="I446" s="14">
        <v>2021991</v>
      </c>
      <c r="J446" s="14"/>
      <c r="K446" s="16">
        <v>742770</v>
      </c>
      <c r="L446" s="16" t="s">
        <v>45</v>
      </c>
    </row>
    <row r="447" spans="1:12" x14ac:dyDescent="0.2">
      <c r="A447" s="11" t="s">
        <v>248</v>
      </c>
      <c r="B447" s="12" t="s">
        <v>1005</v>
      </c>
      <c r="C447" s="22" t="s">
        <v>192</v>
      </c>
      <c r="D447" s="14" t="s">
        <v>609</v>
      </c>
      <c r="E447" s="14" t="s">
        <v>250</v>
      </c>
      <c r="F447" s="14" t="s">
        <v>251</v>
      </c>
      <c r="G447" s="11">
        <v>182.2</v>
      </c>
      <c r="H447" s="15" t="s">
        <v>252</v>
      </c>
      <c r="I447" s="14">
        <v>2309084</v>
      </c>
      <c r="J447" s="14"/>
      <c r="K447" s="16">
        <v>2253770</v>
      </c>
      <c r="L447" s="16"/>
    </row>
    <row r="448" spans="1:12" x14ac:dyDescent="0.2">
      <c r="A448" s="11" t="s">
        <v>352</v>
      </c>
      <c r="B448" s="12" t="s">
        <v>1005</v>
      </c>
      <c r="C448" s="22" t="s">
        <v>192</v>
      </c>
      <c r="D448" s="14" t="s">
        <v>353</v>
      </c>
      <c r="E448" s="14" t="s">
        <v>354</v>
      </c>
      <c r="F448" s="14" t="s">
        <v>355</v>
      </c>
      <c r="G448" s="11">
        <v>136.15</v>
      </c>
      <c r="H448" s="15" t="s">
        <v>356</v>
      </c>
      <c r="I448" s="14">
        <v>2005765</v>
      </c>
      <c r="J448" s="14"/>
      <c r="K448" s="16">
        <v>1934615</v>
      </c>
      <c r="L448" s="16" t="s">
        <v>357</v>
      </c>
    </row>
    <row r="449" spans="1:12" x14ac:dyDescent="0.2">
      <c r="A449" s="11" t="s">
        <v>937</v>
      </c>
      <c r="B449" s="12" t="s">
        <v>1005</v>
      </c>
      <c r="C449" s="22" t="s">
        <v>192</v>
      </c>
      <c r="D449" s="14" t="s">
        <v>938</v>
      </c>
      <c r="E449" s="14" t="s">
        <v>939</v>
      </c>
      <c r="F449" s="14" t="s">
        <v>940</v>
      </c>
      <c r="G449" s="11">
        <v>89.09</v>
      </c>
      <c r="H449" s="15" t="s">
        <v>941</v>
      </c>
      <c r="I449" s="14">
        <v>2035365</v>
      </c>
      <c r="J449" s="14"/>
      <c r="K449" s="16">
        <v>906793</v>
      </c>
      <c r="L449" s="16"/>
    </row>
    <row r="450" spans="1:12" x14ac:dyDescent="0.2">
      <c r="A450" s="11" t="s">
        <v>32</v>
      </c>
      <c r="B450" s="12" t="s">
        <v>1005</v>
      </c>
      <c r="C450" s="13" t="s">
        <v>33</v>
      </c>
      <c r="D450" s="14" t="s">
        <v>34</v>
      </c>
      <c r="E450" s="14" t="s">
        <v>35</v>
      </c>
      <c r="F450" s="14" t="s">
        <v>36</v>
      </c>
      <c r="G450" s="11">
        <v>260.29000000000002</v>
      </c>
      <c r="H450" s="15" t="s">
        <v>37</v>
      </c>
      <c r="I450" s="14">
        <v>2781697</v>
      </c>
      <c r="J450" s="14"/>
      <c r="K450" s="16"/>
      <c r="L450" s="16"/>
    </row>
    <row r="451" spans="1:12" x14ac:dyDescent="0.2">
      <c r="A451" s="17"/>
      <c r="B451" s="18"/>
      <c r="C451" s="19"/>
      <c r="D451" s="19"/>
      <c r="E451" s="19"/>
      <c r="F451" s="19"/>
      <c r="G451" s="17"/>
      <c r="H451" s="20"/>
      <c r="I451" s="19"/>
      <c r="J451" s="19"/>
      <c r="K451" s="21"/>
      <c r="L451" s="21"/>
    </row>
    <row r="452" spans="1:12" x14ac:dyDescent="0.2">
      <c r="A452" s="11" t="s">
        <v>140</v>
      </c>
      <c r="B452" s="12" t="s">
        <v>1006</v>
      </c>
      <c r="C452" s="13" t="s">
        <v>40</v>
      </c>
      <c r="D452" s="14" t="s">
        <v>142</v>
      </c>
      <c r="E452" s="14" t="s">
        <v>143</v>
      </c>
      <c r="F452" s="14" t="s">
        <v>144</v>
      </c>
      <c r="G452" s="11">
        <v>192.21</v>
      </c>
      <c r="H452" s="15" t="s">
        <v>145</v>
      </c>
      <c r="I452" s="14">
        <v>2452084</v>
      </c>
      <c r="J452" s="14"/>
      <c r="K452" s="16">
        <v>3725147</v>
      </c>
      <c r="L452" s="16"/>
    </row>
    <row r="453" spans="1:12" x14ac:dyDescent="0.2">
      <c r="A453" s="11" t="s">
        <v>923</v>
      </c>
      <c r="B453" s="12" t="s">
        <v>1006</v>
      </c>
      <c r="C453" s="22" t="s">
        <v>40</v>
      </c>
      <c r="D453" s="14" t="s">
        <v>925</v>
      </c>
      <c r="E453" s="14" t="s">
        <v>926</v>
      </c>
      <c r="F453" s="14" t="s">
        <v>927</v>
      </c>
      <c r="G453" s="11">
        <v>103.12</v>
      </c>
      <c r="H453" s="15" t="s">
        <v>928</v>
      </c>
      <c r="I453" s="14">
        <v>2002586</v>
      </c>
      <c r="J453" s="14"/>
      <c r="K453" s="16">
        <v>906818</v>
      </c>
      <c r="L453" s="16" t="s">
        <v>929</v>
      </c>
    </row>
    <row r="454" spans="1:12" x14ac:dyDescent="0.2">
      <c r="A454" s="11" t="s">
        <v>764</v>
      </c>
      <c r="B454" s="12" t="s">
        <v>1006</v>
      </c>
      <c r="C454" s="22" t="s">
        <v>40</v>
      </c>
      <c r="D454" s="14" t="s">
        <v>765</v>
      </c>
      <c r="E454" s="14" t="s">
        <v>766</v>
      </c>
      <c r="F454" s="14" t="s">
        <v>767</v>
      </c>
      <c r="G454" s="11">
        <v>111.1</v>
      </c>
      <c r="H454" s="15" t="s">
        <v>768</v>
      </c>
      <c r="I454" s="14">
        <v>2007495</v>
      </c>
      <c r="J454" s="14"/>
      <c r="K454" s="16">
        <v>2637</v>
      </c>
      <c r="L454" s="16" t="s">
        <v>769</v>
      </c>
    </row>
    <row r="455" spans="1:12" x14ac:dyDescent="0.2">
      <c r="A455" s="11" t="s">
        <v>151</v>
      </c>
      <c r="B455" s="12" t="s">
        <v>1006</v>
      </c>
      <c r="C455" s="22" t="s">
        <v>40</v>
      </c>
      <c r="D455" s="14" t="s">
        <v>152</v>
      </c>
      <c r="E455" s="14" t="s">
        <v>153</v>
      </c>
      <c r="F455" s="14" t="s">
        <v>154</v>
      </c>
      <c r="G455" s="11">
        <v>137.13999999999999</v>
      </c>
      <c r="H455" s="15" t="s">
        <v>155</v>
      </c>
      <c r="I455" s="14">
        <v>2006093</v>
      </c>
      <c r="J455" s="14"/>
      <c r="K455" s="16">
        <v>742439</v>
      </c>
      <c r="L455" s="16" t="s">
        <v>156</v>
      </c>
    </row>
    <row r="456" spans="1:12" x14ac:dyDescent="0.2">
      <c r="A456" s="11" t="s">
        <v>32</v>
      </c>
      <c r="B456" s="12" t="s">
        <v>1006</v>
      </c>
      <c r="C456" s="13" t="s">
        <v>33</v>
      </c>
      <c r="D456" s="14" t="s">
        <v>34</v>
      </c>
      <c r="E456" s="14" t="s">
        <v>35</v>
      </c>
      <c r="F456" s="14" t="s">
        <v>36</v>
      </c>
      <c r="G456" s="11">
        <v>260.29000000000002</v>
      </c>
      <c r="H456" s="15" t="s">
        <v>37</v>
      </c>
      <c r="I456" s="14">
        <v>2781697</v>
      </c>
      <c r="J456" s="14"/>
      <c r="K456" s="16"/>
      <c r="L456" s="16"/>
    </row>
    <row r="457" spans="1:12" x14ac:dyDescent="0.2">
      <c r="A457" s="17"/>
      <c r="B457" s="18"/>
      <c r="C457" s="19"/>
      <c r="D457" s="19"/>
      <c r="E457" s="19"/>
      <c r="F457" s="19"/>
      <c r="G457" s="17"/>
      <c r="H457" s="20"/>
      <c r="I457" s="19"/>
      <c r="J457" s="19"/>
      <c r="K457" s="21"/>
      <c r="L457" s="21"/>
    </row>
    <row r="458" spans="1:12" x14ac:dyDescent="0.2">
      <c r="A458" s="11" t="s">
        <v>1007</v>
      </c>
      <c r="B458" s="12" t="s">
        <v>1008</v>
      </c>
      <c r="C458" s="13" t="s">
        <v>1009</v>
      </c>
      <c r="D458" s="14" t="s">
        <v>1010</v>
      </c>
      <c r="E458" s="14" t="s">
        <v>1011</v>
      </c>
      <c r="F458" s="14" t="s">
        <v>1012</v>
      </c>
      <c r="G458" s="11">
        <v>230.3</v>
      </c>
      <c r="H458" s="15" t="s">
        <v>1013</v>
      </c>
      <c r="I458" s="14">
        <v>2117463</v>
      </c>
      <c r="J458" s="14"/>
      <c r="K458" s="16">
        <v>1782580</v>
      </c>
      <c r="L458" s="16"/>
    </row>
    <row r="459" spans="1:12" x14ac:dyDescent="0.2">
      <c r="A459" s="11" t="s">
        <v>894</v>
      </c>
      <c r="B459" s="12" t="s">
        <v>1008</v>
      </c>
      <c r="C459" s="13" t="s">
        <v>1009</v>
      </c>
      <c r="D459" s="14" t="s">
        <v>895</v>
      </c>
      <c r="E459" s="14"/>
      <c r="F459" s="14" t="s">
        <v>896</v>
      </c>
      <c r="G459" s="11">
        <v>116.07</v>
      </c>
      <c r="H459" s="14" t="s">
        <v>897</v>
      </c>
      <c r="I459" s="14">
        <v>2037430</v>
      </c>
      <c r="J459" s="14"/>
      <c r="K459" s="16">
        <v>605763</v>
      </c>
      <c r="L459" s="16" t="s">
        <v>898</v>
      </c>
    </row>
    <row r="460" spans="1:12" x14ac:dyDescent="0.2">
      <c r="A460" s="11" t="s">
        <v>1014</v>
      </c>
      <c r="B460" s="12" t="s">
        <v>1008</v>
      </c>
      <c r="C460" s="13" t="s">
        <v>1009</v>
      </c>
      <c r="D460" s="14" t="s">
        <v>1015</v>
      </c>
      <c r="E460" s="14"/>
      <c r="F460" s="14" t="s">
        <v>1016</v>
      </c>
      <c r="G460" s="11">
        <v>132.11000000000001</v>
      </c>
      <c r="H460" s="15" t="s">
        <v>1017</v>
      </c>
      <c r="I460" s="14">
        <v>2038172</v>
      </c>
      <c r="J460" s="14"/>
      <c r="K460" s="16">
        <v>1209725</v>
      </c>
      <c r="L460" s="16" t="s">
        <v>1018</v>
      </c>
    </row>
    <row r="461" spans="1:12" x14ac:dyDescent="0.2">
      <c r="A461" s="11" t="s">
        <v>1019</v>
      </c>
      <c r="B461" s="12" t="s">
        <v>1008</v>
      </c>
      <c r="C461" s="13" t="s">
        <v>1009</v>
      </c>
      <c r="D461" s="14" t="s">
        <v>1020</v>
      </c>
      <c r="E461" s="14" t="s">
        <v>1021</v>
      </c>
      <c r="F461" s="14" t="s">
        <v>1022</v>
      </c>
      <c r="G461" s="11">
        <v>286.41000000000003</v>
      </c>
      <c r="H461" s="15" t="s">
        <v>1023</v>
      </c>
      <c r="I461" s="14">
        <v>2080135</v>
      </c>
      <c r="J461" s="14"/>
      <c r="K461" s="16">
        <v>1792831</v>
      </c>
      <c r="L461" s="16"/>
    </row>
    <row r="462" spans="1:12" x14ac:dyDescent="0.2">
      <c r="A462" s="11">
        <v>72</v>
      </c>
      <c r="B462" s="12" t="s">
        <v>1008</v>
      </c>
      <c r="C462" s="13" t="s">
        <v>1009</v>
      </c>
      <c r="D462" s="14" t="s">
        <v>1024</v>
      </c>
      <c r="E462" s="14" t="s">
        <v>1025</v>
      </c>
      <c r="F462" s="14" t="s">
        <v>1026</v>
      </c>
      <c r="G462" s="11">
        <v>116.07</v>
      </c>
      <c r="H462" s="15" t="s">
        <v>1027</v>
      </c>
      <c r="I462" s="14">
        <v>2037425</v>
      </c>
      <c r="J462" s="14"/>
      <c r="K462" s="16">
        <v>605762</v>
      </c>
      <c r="L462" s="16" t="s">
        <v>1028</v>
      </c>
    </row>
    <row r="463" spans="1:12" x14ac:dyDescent="0.2">
      <c r="A463" s="11" t="s">
        <v>1029</v>
      </c>
      <c r="B463" s="12" t="s">
        <v>1008</v>
      </c>
      <c r="C463" s="13" t="s">
        <v>1009</v>
      </c>
      <c r="D463" s="14" t="s">
        <v>1030</v>
      </c>
      <c r="E463" s="14" t="s">
        <v>1031</v>
      </c>
      <c r="F463" s="14" t="s">
        <v>1032</v>
      </c>
      <c r="G463" s="11">
        <v>89.05</v>
      </c>
      <c r="H463" s="15" t="s">
        <v>1033</v>
      </c>
      <c r="I463" s="14">
        <v>2074430</v>
      </c>
      <c r="J463" s="14"/>
      <c r="K463" s="16">
        <v>1743294</v>
      </c>
      <c r="L463" s="16"/>
    </row>
    <row r="464" spans="1:12" x14ac:dyDescent="0.2">
      <c r="A464" s="11" t="s">
        <v>602</v>
      </c>
      <c r="B464" s="12" t="s">
        <v>1008</v>
      </c>
      <c r="C464" s="13" t="s">
        <v>1009</v>
      </c>
      <c r="D464" s="14" t="s">
        <v>603</v>
      </c>
      <c r="E464" s="14" t="s">
        <v>604</v>
      </c>
      <c r="F464" s="14" t="s">
        <v>605</v>
      </c>
      <c r="G464" s="11">
        <v>160.16999999999999</v>
      </c>
      <c r="H464" s="15" t="s">
        <v>606</v>
      </c>
      <c r="I464" s="14">
        <v>2038408</v>
      </c>
      <c r="J464" s="14"/>
      <c r="K464" s="16">
        <v>1210024</v>
      </c>
      <c r="L464" s="16" t="s">
        <v>607</v>
      </c>
    </row>
    <row r="465" spans="1:12" x14ac:dyDescent="0.2">
      <c r="A465" s="11" t="s">
        <v>1034</v>
      </c>
      <c r="B465" s="12" t="s">
        <v>1008</v>
      </c>
      <c r="C465" s="13" t="s">
        <v>1009</v>
      </c>
      <c r="D465" s="14" t="s">
        <v>1035</v>
      </c>
      <c r="E465" s="14" t="s">
        <v>1036</v>
      </c>
      <c r="F465" s="14" t="s">
        <v>1037</v>
      </c>
      <c r="G465" s="11">
        <v>202.25</v>
      </c>
      <c r="H465" s="15" t="s">
        <v>1038</v>
      </c>
      <c r="I465" s="14">
        <v>2038455</v>
      </c>
      <c r="J465" s="14"/>
      <c r="K465" s="16">
        <v>1210591</v>
      </c>
      <c r="L465" s="16" t="s">
        <v>1039</v>
      </c>
    </row>
    <row r="466" spans="1:12" x14ac:dyDescent="0.2">
      <c r="A466" s="11" t="s">
        <v>1040</v>
      </c>
      <c r="B466" s="12" t="s">
        <v>1008</v>
      </c>
      <c r="C466" s="13" t="s">
        <v>1009</v>
      </c>
      <c r="D466" s="14" t="s">
        <v>1041</v>
      </c>
      <c r="E466" s="14" t="s">
        <v>1042</v>
      </c>
      <c r="F466" s="14" t="s">
        <v>1043</v>
      </c>
      <c r="G466" s="11">
        <v>174.19</v>
      </c>
      <c r="H466" s="15" t="s">
        <v>1044</v>
      </c>
      <c r="I466" s="14">
        <v>2080109</v>
      </c>
      <c r="J466" s="14"/>
      <c r="K466" s="16">
        <v>1210161</v>
      </c>
      <c r="L466" s="16"/>
    </row>
    <row r="467" spans="1:12" x14ac:dyDescent="0.2">
      <c r="A467" s="11" t="s">
        <v>32</v>
      </c>
      <c r="B467" s="12" t="s">
        <v>1008</v>
      </c>
      <c r="C467" s="13" t="s">
        <v>33</v>
      </c>
      <c r="D467" s="14" t="s">
        <v>34</v>
      </c>
      <c r="E467" s="14" t="s">
        <v>35</v>
      </c>
      <c r="F467" s="14" t="s">
        <v>36</v>
      </c>
      <c r="G467" s="11">
        <v>260.29000000000002</v>
      </c>
      <c r="H467" s="15" t="s">
        <v>37</v>
      </c>
      <c r="I467" s="14">
        <v>2781697</v>
      </c>
      <c r="J467" s="14"/>
      <c r="K467" s="16"/>
      <c r="L467" s="16"/>
    </row>
    <row r="468" spans="1:12" x14ac:dyDescent="0.2">
      <c r="A468" s="17"/>
      <c r="B468" s="18"/>
      <c r="C468" s="19"/>
      <c r="D468" s="19"/>
      <c r="E468" s="19"/>
      <c r="F468" s="19"/>
      <c r="G468" s="17"/>
      <c r="H468" s="20"/>
      <c r="I468" s="19"/>
      <c r="J468" s="19"/>
      <c r="K468" s="21"/>
      <c r="L468" s="21"/>
    </row>
    <row r="469" spans="1:12" x14ac:dyDescent="0.2">
      <c r="A469" s="11" t="s">
        <v>108</v>
      </c>
      <c r="B469" s="12" t="s">
        <v>1045</v>
      </c>
      <c r="C469" s="13" t="s">
        <v>159</v>
      </c>
      <c r="D469" s="14" t="s">
        <v>109</v>
      </c>
      <c r="E469" s="14" t="s">
        <v>110</v>
      </c>
      <c r="F469" s="14" t="s">
        <v>111</v>
      </c>
      <c r="G469" s="11">
        <v>254.21</v>
      </c>
      <c r="H469" s="15" t="s">
        <v>112</v>
      </c>
      <c r="I469" s="14">
        <v>2025556</v>
      </c>
      <c r="J469" s="14"/>
      <c r="K469" s="16">
        <v>650741</v>
      </c>
      <c r="L469" s="16"/>
    </row>
    <row r="470" spans="1:12" x14ac:dyDescent="0.2">
      <c r="A470" s="11" t="s">
        <v>1007</v>
      </c>
      <c r="B470" s="12" t="s">
        <v>1045</v>
      </c>
      <c r="C470" s="22" t="s">
        <v>159</v>
      </c>
      <c r="D470" s="14" t="s">
        <v>1010</v>
      </c>
      <c r="E470" s="14" t="s">
        <v>1011</v>
      </c>
      <c r="F470" s="14" t="s">
        <v>1012</v>
      </c>
      <c r="G470" s="11">
        <v>230.3</v>
      </c>
      <c r="H470" s="15" t="s">
        <v>1013</v>
      </c>
      <c r="I470" s="14">
        <v>2117463</v>
      </c>
      <c r="J470" s="14"/>
      <c r="K470" s="16">
        <v>1782580</v>
      </c>
      <c r="L470" s="16"/>
    </row>
    <row r="471" spans="1:12" x14ac:dyDescent="0.2">
      <c r="A471" s="11" t="s">
        <v>1046</v>
      </c>
      <c r="B471" s="12" t="s">
        <v>1045</v>
      </c>
      <c r="C471" s="22" t="s">
        <v>159</v>
      </c>
      <c r="D471" s="14" t="s">
        <v>1047</v>
      </c>
      <c r="E471" s="14" t="s">
        <v>1048</v>
      </c>
      <c r="F471" s="14" t="s">
        <v>1049</v>
      </c>
      <c r="G471" s="11">
        <v>179.17</v>
      </c>
      <c r="H471" s="15" t="s">
        <v>1050</v>
      </c>
      <c r="I471" s="14">
        <v>2078063</v>
      </c>
      <c r="J471" s="14"/>
      <c r="K471" s="16">
        <v>1073987</v>
      </c>
      <c r="L471" s="16" t="s">
        <v>1051</v>
      </c>
    </row>
    <row r="472" spans="1:12" x14ac:dyDescent="0.2">
      <c r="A472" s="11" t="s">
        <v>220</v>
      </c>
      <c r="B472" s="12" t="s">
        <v>1045</v>
      </c>
      <c r="C472" s="22" t="s">
        <v>159</v>
      </c>
      <c r="D472" s="14" t="s">
        <v>221</v>
      </c>
      <c r="E472" s="14" t="s">
        <v>222</v>
      </c>
      <c r="F472" s="14" t="s">
        <v>223</v>
      </c>
      <c r="G472" s="11">
        <v>342.17</v>
      </c>
      <c r="H472" s="15" t="s">
        <v>224</v>
      </c>
      <c r="I472" s="14">
        <v>2082436</v>
      </c>
      <c r="J472" s="14"/>
      <c r="K472" s="16">
        <v>2228443</v>
      </c>
      <c r="L472" s="16"/>
    </row>
    <row r="473" spans="1:12" x14ac:dyDescent="0.2">
      <c r="A473" s="11" t="s">
        <v>1046</v>
      </c>
      <c r="B473" s="12" t="s">
        <v>1045</v>
      </c>
      <c r="C473" s="22" t="s">
        <v>159</v>
      </c>
      <c r="D473" s="14" t="s">
        <v>1052</v>
      </c>
      <c r="E473" s="14" t="s">
        <v>1053</v>
      </c>
      <c r="F473" s="14" t="s">
        <v>1054</v>
      </c>
      <c r="G473" s="11">
        <v>132.07</v>
      </c>
      <c r="H473" s="15" t="s">
        <v>1055</v>
      </c>
      <c r="I473" s="14">
        <v>2063298</v>
      </c>
      <c r="J473" s="14"/>
      <c r="K473" s="16">
        <v>1705475</v>
      </c>
      <c r="L473" s="16"/>
    </row>
    <row r="474" spans="1:12" x14ac:dyDescent="0.2">
      <c r="A474" s="11" t="s">
        <v>1040</v>
      </c>
      <c r="B474" s="12" t="s">
        <v>1045</v>
      </c>
      <c r="C474" s="22" t="s">
        <v>159</v>
      </c>
      <c r="D474" s="14" t="s">
        <v>1041</v>
      </c>
      <c r="E474" s="14" t="s">
        <v>1042</v>
      </c>
      <c r="F474" s="14" t="s">
        <v>1043</v>
      </c>
      <c r="G474" s="11">
        <v>174.19</v>
      </c>
      <c r="H474" s="15" t="s">
        <v>1044</v>
      </c>
      <c r="I474" s="14">
        <v>2080109</v>
      </c>
      <c r="J474" s="14"/>
      <c r="K474" s="16">
        <v>1210161</v>
      </c>
      <c r="L474" s="16"/>
    </row>
    <row r="475" spans="1:12" x14ac:dyDescent="0.2">
      <c r="A475" s="11" t="s">
        <v>32</v>
      </c>
      <c r="B475" s="12" t="s">
        <v>1045</v>
      </c>
      <c r="C475" s="13" t="s">
        <v>33</v>
      </c>
      <c r="D475" s="14" t="s">
        <v>34</v>
      </c>
      <c r="E475" s="14" t="s">
        <v>35</v>
      </c>
      <c r="F475" s="14" t="s">
        <v>36</v>
      </c>
      <c r="G475" s="11">
        <v>260.29000000000002</v>
      </c>
      <c r="H475" s="15" t="s">
        <v>37</v>
      </c>
      <c r="I475" s="14">
        <v>2781697</v>
      </c>
      <c r="J475" s="14"/>
      <c r="K475" s="16"/>
      <c r="L475" s="16"/>
    </row>
    <row r="476" spans="1:12" x14ac:dyDescent="0.2">
      <c r="A476" s="17"/>
      <c r="B476" s="18"/>
      <c r="C476" s="19"/>
      <c r="D476" s="19"/>
      <c r="E476" s="19"/>
      <c r="F476" s="19"/>
      <c r="G476" s="17"/>
      <c r="H476" s="20"/>
      <c r="I476" s="19"/>
      <c r="J476" s="19"/>
      <c r="K476" s="21"/>
      <c r="L476" s="21"/>
    </row>
    <row r="477" spans="1:12" x14ac:dyDescent="0.2">
      <c r="A477" s="11" t="s">
        <v>322</v>
      </c>
      <c r="B477" s="12" t="s">
        <v>1056</v>
      </c>
      <c r="C477" s="13" t="s">
        <v>192</v>
      </c>
      <c r="D477" s="14" t="s">
        <v>323</v>
      </c>
      <c r="E477" s="14" t="s">
        <v>324</v>
      </c>
      <c r="F477" s="14" t="s">
        <v>325</v>
      </c>
      <c r="G477" s="11">
        <v>150.15</v>
      </c>
      <c r="H477" s="15" t="s">
        <v>326</v>
      </c>
      <c r="I477" s="14">
        <v>2046639</v>
      </c>
      <c r="J477" s="14"/>
      <c r="K477" s="16">
        <v>1764392</v>
      </c>
      <c r="L477" s="16" t="s">
        <v>327</v>
      </c>
    </row>
    <row r="478" spans="1:12" x14ac:dyDescent="0.2">
      <c r="A478" s="11">
        <v>74</v>
      </c>
      <c r="B478" s="12" t="s">
        <v>1056</v>
      </c>
      <c r="C478" s="22" t="s">
        <v>192</v>
      </c>
      <c r="D478" s="14" t="s">
        <v>1057</v>
      </c>
      <c r="E478" s="14" t="s">
        <v>1058</v>
      </c>
      <c r="F478" s="14" t="s">
        <v>1059</v>
      </c>
      <c r="G478" s="11">
        <v>146.13999999999999</v>
      </c>
      <c r="H478" s="15" t="s">
        <v>1060</v>
      </c>
      <c r="I478" s="14">
        <v>2046733</v>
      </c>
      <c r="J478" s="14"/>
      <c r="K478" s="16">
        <v>1209788</v>
      </c>
      <c r="L478" s="16" t="s">
        <v>1061</v>
      </c>
    </row>
    <row r="479" spans="1:12" x14ac:dyDescent="0.2">
      <c r="A479" s="11" t="s">
        <v>1062</v>
      </c>
      <c r="B479" s="12" t="s">
        <v>1056</v>
      </c>
      <c r="C479" s="22" t="s">
        <v>192</v>
      </c>
      <c r="D479" s="14" t="s">
        <v>1063</v>
      </c>
      <c r="E479" s="14"/>
      <c r="F479" s="14" t="s">
        <v>1064</v>
      </c>
      <c r="G479" s="11">
        <v>122.12</v>
      </c>
      <c r="H479" s="15" t="s">
        <v>1065</v>
      </c>
      <c r="I479" s="14">
        <v>2006182</v>
      </c>
      <c r="J479" s="14"/>
      <c r="K479" s="16">
        <v>636131</v>
      </c>
      <c r="L479" s="16" t="s">
        <v>1066</v>
      </c>
    </row>
    <row r="480" spans="1:12" x14ac:dyDescent="0.2">
      <c r="A480" s="11" t="s">
        <v>1067</v>
      </c>
      <c r="B480" s="12" t="s">
        <v>1056</v>
      </c>
      <c r="C480" s="22" t="s">
        <v>192</v>
      </c>
      <c r="D480" s="14" t="s">
        <v>1068</v>
      </c>
      <c r="E480" s="14"/>
      <c r="F480" s="14" t="s">
        <v>1069</v>
      </c>
      <c r="G480" s="11">
        <v>90.03</v>
      </c>
      <c r="H480" s="15" t="s">
        <v>1070</v>
      </c>
      <c r="I480" s="14">
        <v>2056343</v>
      </c>
      <c r="J480" s="14"/>
      <c r="K480" s="16">
        <v>385686</v>
      </c>
      <c r="L480" s="16" t="s">
        <v>1071</v>
      </c>
    </row>
    <row r="481" spans="1:12" x14ac:dyDescent="0.2">
      <c r="A481" s="11" t="s">
        <v>1072</v>
      </c>
      <c r="B481" s="12" t="s">
        <v>1056</v>
      </c>
      <c r="C481" s="22" t="s">
        <v>192</v>
      </c>
      <c r="D481" s="14" t="s">
        <v>1073</v>
      </c>
      <c r="E481" s="14" t="s">
        <v>1074</v>
      </c>
      <c r="F481" s="14" t="s">
        <v>1075</v>
      </c>
      <c r="G481" s="11">
        <v>166.13</v>
      </c>
      <c r="H481" s="15" t="s">
        <v>1076</v>
      </c>
      <c r="I481" s="14">
        <v>2028300</v>
      </c>
      <c r="J481" s="14"/>
      <c r="K481" s="16">
        <v>1909333</v>
      </c>
      <c r="L481" s="16" t="s">
        <v>1077</v>
      </c>
    </row>
    <row r="482" spans="1:12" x14ac:dyDescent="0.2">
      <c r="A482" s="11" t="s">
        <v>32</v>
      </c>
      <c r="B482" s="12" t="s">
        <v>1056</v>
      </c>
      <c r="C482" s="13" t="s">
        <v>33</v>
      </c>
      <c r="D482" s="14" t="s">
        <v>34</v>
      </c>
      <c r="E482" s="14" t="s">
        <v>35</v>
      </c>
      <c r="F482" s="14" t="s">
        <v>36</v>
      </c>
      <c r="G482" s="11">
        <v>260.29000000000002</v>
      </c>
      <c r="H482" s="15" t="s">
        <v>37</v>
      </c>
      <c r="I482" s="14">
        <v>2781697</v>
      </c>
      <c r="J482" s="14"/>
      <c r="K482" s="16"/>
      <c r="L482" s="16"/>
    </row>
    <row r="483" spans="1:12" x14ac:dyDescent="0.2">
      <c r="A483" s="17"/>
      <c r="B483" s="18"/>
      <c r="C483" s="19"/>
      <c r="D483" s="19"/>
      <c r="E483" s="19"/>
      <c r="F483" s="19"/>
      <c r="G483" s="17"/>
      <c r="H483" s="20"/>
      <c r="I483" s="19"/>
      <c r="J483" s="19"/>
      <c r="K483" s="21"/>
      <c r="L483" s="21"/>
    </row>
    <row r="484" spans="1:12" x14ac:dyDescent="0.2">
      <c r="A484" s="11" t="s">
        <v>322</v>
      </c>
      <c r="B484" s="12" t="s">
        <v>1078</v>
      </c>
      <c r="C484" s="13" t="s">
        <v>40</v>
      </c>
      <c r="D484" s="14" t="s">
        <v>323</v>
      </c>
      <c r="E484" s="14" t="s">
        <v>324</v>
      </c>
      <c r="F484" s="14" t="s">
        <v>325</v>
      </c>
      <c r="G484" s="11">
        <v>150.15</v>
      </c>
      <c r="H484" s="15" t="s">
        <v>326</v>
      </c>
      <c r="I484" s="14">
        <v>2046639</v>
      </c>
      <c r="J484" s="14"/>
      <c r="K484" s="16">
        <v>1764392</v>
      </c>
      <c r="L484" s="16" t="s">
        <v>327</v>
      </c>
    </row>
    <row r="485" spans="1:12" x14ac:dyDescent="0.2">
      <c r="A485" s="11" t="s">
        <v>291</v>
      </c>
      <c r="B485" s="12" t="s">
        <v>1078</v>
      </c>
      <c r="C485" s="22" t="s">
        <v>40</v>
      </c>
      <c r="D485" s="14" t="s">
        <v>292</v>
      </c>
      <c r="E485" s="14" t="s">
        <v>293</v>
      </c>
      <c r="F485" s="14" t="s">
        <v>294</v>
      </c>
      <c r="G485" s="11">
        <v>188.22</v>
      </c>
      <c r="H485" s="15" t="s">
        <v>295</v>
      </c>
      <c r="I485" s="14">
        <v>2046691</v>
      </c>
      <c r="J485" s="14"/>
      <c r="K485" s="16">
        <v>1101094</v>
      </c>
      <c r="L485" s="16" t="s">
        <v>296</v>
      </c>
    </row>
    <row r="486" spans="1:12" x14ac:dyDescent="0.2">
      <c r="A486" s="11" t="s">
        <v>220</v>
      </c>
      <c r="B486" s="12" t="s">
        <v>1078</v>
      </c>
      <c r="C486" s="22" t="s">
        <v>40</v>
      </c>
      <c r="D486" s="14" t="s">
        <v>221</v>
      </c>
      <c r="E486" s="14" t="s">
        <v>222</v>
      </c>
      <c r="F486" s="14" t="s">
        <v>223</v>
      </c>
      <c r="G486" s="11">
        <v>342.17</v>
      </c>
      <c r="H486" s="15" t="s">
        <v>224</v>
      </c>
      <c r="I486" s="14">
        <v>2082436</v>
      </c>
      <c r="J486" s="14"/>
      <c r="K486" s="16">
        <v>2228443</v>
      </c>
      <c r="L486" s="16"/>
    </row>
    <row r="487" spans="1:12" x14ac:dyDescent="0.2">
      <c r="A487" s="11" t="s">
        <v>1079</v>
      </c>
      <c r="B487" s="12" t="s">
        <v>1078</v>
      </c>
      <c r="C487" s="22" t="s">
        <v>40</v>
      </c>
      <c r="D487" s="14" t="s">
        <v>1080</v>
      </c>
      <c r="E487" s="14" t="s">
        <v>1081</v>
      </c>
      <c r="F487" s="14" t="s">
        <v>1082</v>
      </c>
      <c r="G487" s="11">
        <v>174.11</v>
      </c>
      <c r="H487" s="15" t="s">
        <v>1083</v>
      </c>
      <c r="I487" s="14">
        <v>2236886</v>
      </c>
      <c r="J487" s="14"/>
      <c r="K487" s="16">
        <v>1725830</v>
      </c>
      <c r="L487" s="16"/>
    </row>
    <row r="488" spans="1:12" x14ac:dyDescent="0.2">
      <c r="A488" s="11" t="s">
        <v>32</v>
      </c>
      <c r="B488" s="12" t="s">
        <v>1078</v>
      </c>
      <c r="C488" s="13" t="s">
        <v>33</v>
      </c>
      <c r="D488" s="14" t="s">
        <v>34</v>
      </c>
      <c r="E488" s="14" t="s">
        <v>35</v>
      </c>
      <c r="F488" s="14" t="s">
        <v>36</v>
      </c>
      <c r="G488" s="11">
        <v>260.29000000000002</v>
      </c>
      <c r="H488" s="15" t="s">
        <v>37</v>
      </c>
      <c r="I488" s="14">
        <v>2781697</v>
      </c>
      <c r="J488" s="14"/>
      <c r="K488" s="16"/>
      <c r="L488" s="16"/>
    </row>
    <row r="489" spans="1:12" x14ac:dyDescent="0.2">
      <c r="A489" s="17"/>
      <c r="B489" s="18"/>
      <c r="C489" s="19"/>
      <c r="D489" s="19"/>
      <c r="E489" s="19"/>
      <c r="F489" s="19"/>
      <c r="G489" s="17"/>
      <c r="H489" s="20"/>
      <c r="I489" s="19"/>
      <c r="J489" s="19"/>
      <c r="K489" s="21"/>
      <c r="L489" s="21"/>
    </row>
    <row r="490" spans="1:12" x14ac:dyDescent="0.2">
      <c r="A490" s="11" t="s">
        <v>700</v>
      </c>
      <c r="B490" s="12" t="s">
        <v>1084</v>
      </c>
      <c r="C490" s="13" t="s">
        <v>159</v>
      </c>
      <c r="D490" s="14" t="s">
        <v>1085</v>
      </c>
      <c r="E490" s="14" t="s">
        <v>702</v>
      </c>
      <c r="F490" s="14" t="s">
        <v>703</v>
      </c>
      <c r="G490" s="11">
        <v>203.24</v>
      </c>
      <c r="H490" s="15" t="s">
        <v>704</v>
      </c>
      <c r="I490" s="15">
        <v>2051015</v>
      </c>
      <c r="J490" s="14"/>
      <c r="K490" s="16">
        <v>171120</v>
      </c>
      <c r="L490" s="16" t="s">
        <v>1086</v>
      </c>
    </row>
    <row r="491" spans="1:12" x14ac:dyDescent="0.2">
      <c r="A491" s="11" t="s">
        <v>1019</v>
      </c>
      <c r="B491" s="12" t="s">
        <v>1084</v>
      </c>
      <c r="C491" s="22" t="s">
        <v>159</v>
      </c>
      <c r="D491" s="14" t="s">
        <v>1020</v>
      </c>
      <c r="E491" s="14" t="s">
        <v>1021</v>
      </c>
      <c r="F491" s="14" t="s">
        <v>1022</v>
      </c>
      <c r="G491" s="11">
        <v>286.41000000000003</v>
      </c>
      <c r="H491" s="15" t="s">
        <v>1023</v>
      </c>
      <c r="I491" s="14">
        <v>2080135</v>
      </c>
      <c r="J491" s="14"/>
      <c r="K491" s="16">
        <v>1792831</v>
      </c>
      <c r="L491" s="16"/>
    </row>
    <row r="492" spans="1:12" x14ac:dyDescent="0.2">
      <c r="A492" s="11" t="s">
        <v>1029</v>
      </c>
      <c r="B492" s="12" t="s">
        <v>1084</v>
      </c>
      <c r="C492" s="22" t="s">
        <v>159</v>
      </c>
      <c r="D492" s="14" t="s">
        <v>1030</v>
      </c>
      <c r="E492" s="14" t="s">
        <v>1031</v>
      </c>
      <c r="F492" s="14" t="s">
        <v>1032</v>
      </c>
      <c r="G492" s="11">
        <v>89.05</v>
      </c>
      <c r="H492" s="15" t="s">
        <v>1033</v>
      </c>
      <c r="I492" s="14">
        <v>2074430</v>
      </c>
      <c r="J492" s="14"/>
      <c r="K492" s="16">
        <v>1743294</v>
      </c>
      <c r="L492" s="16"/>
    </row>
    <row r="493" spans="1:12" x14ac:dyDescent="0.2">
      <c r="A493" s="11" t="s">
        <v>52</v>
      </c>
      <c r="B493" s="12" t="s">
        <v>1084</v>
      </c>
      <c r="C493" s="22" t="s">
        <v>159</v>
      </c>
      <c r="D493" s="14" t="s">
        <v>53</v>
      </c>
      <c r="E493" s="14" t="s">
        <v>54</v>
      </c>
      <c r="F493" s="14" t="s">
        <v>55</v>
      </c>
      <c r="G493" s="11">
        <v>254.15</v>
      </c>
      <c r="H493" s="15" t="s">
        <v>56</v>
      </c>
      <c r="I493" s="14">
        <v>2018795</v>
      </c>
      <c r="J493" s="14"/>
      <c r="K493" s="16">
        <v>1887659</v>
      </c>
      <c r="L493" s="16" t="s">
        <v>57</v>
      </c>
    </row>
    <row r="494" spans="1:12" x14ac:dyDescent="0.2">
      <c r="A494" s="11" t="s">
        <v>1034</v>
      </c>
      <c r="B494" s="12" t="s">
        <v>1084</v>
      </c>
      <c r="C494" s="22" t="s">
        <v>159</v>
      </c>
      <c r="D494" s="14" t="s">
        <v>1035</v>
      </c>
      <c r="E494" s="14" t="s">
        <v>1036</v>
      </c>
      <c r="F494" s="14" t="s">
        <v>1037</v>
      </c>
      <c r="G494" s="11">
        <v>202.25</v>
      </c>
      <c r="H494" s="15" t="s">
        <v>1038</v>
      </c>
      <c r="I494" s="14">
        <v>2038455</v>
      </c>
      <c r="J494" s="14"/>
      <c r="K494" s="16">
        <v>1210591</v>
      </c>
      <c r="L494" s="16" t="s">
        <v>1039</v>
      </c>
    </row>
    <row r="495" spans="1:12" x14ac:dyDescent="0.2">
      <c r="A495" s="11" t="s">
        <v>1040</v>
      </c>
      <c r="B495" s="12" t="s">
        <v>1084</v>
      </c>
      <c r="C495" s="22" t="s">
        <v>159</v>
      </c>
      <c r="D495" s="14" t="s">
        <v>1041</v>
      </c>
      <c r="E495" s="14" t="s">
        <v>1042</v>
      </c>
      <c r="F495" s="14" t="s">
        <v>1043</v>
      </c>
      <c r="G495" s="11">
        <v>174.19</v>
      </c>
      <c r="H495" s="15" t="s">
        <v>1044</v>
      </c>
      <c r="I495" s="14">
        <v>2080109</v>
      </c>
      <c r="J495" s="14"/>
      <c r="K495" s="16">
        <v>1210161</v>
      </c>
      <c r="L495" s="16"/>
    </row>
    <row r="496" spans="1:12" x14ac:dyDescent="0.2">
      <c r="A496" s="11" t="s">
        <v>32</v>
      </c>
      <c r="B496" s="12" t="s">
        <v>1084</v>
      </c>
      <c r="C496" s="13" t="s">
        <v>33</v>
      </c>
      <c r="D496" s="14" t="s">
        <v>916</v>
      </c>
      <c r="E496" s="14" t="s">
        <v>35</v>
      </c>
      <c r="F496" s="14" t="s">
        <v>36</v>
      </c>
      <c r="G496" s="11">
        <v>260.29000000000002</v>
      </c>
      <c r="H496" s="15" t="s">
        <v>37</v>
      </c>
      <c r="I496" s="14">
        <v>2781697</v>
      </c>
      <c r="J496" s="14"/>
      <c r="K496" s="16"/>
      <c r="L496" s="16"/>
    </row>
    <row r="497" spans="1:12" x14ac:dyDescent="0.2">
      <c r="A497" s="17"/>
      <c r="B497" s="18"/>
      <c r="C497" s="19"/>
      <c r="D497" s="19"/>
      <c r="E497" s="19"/>
      <c r="F497" s="19"/>
      <c r="G497" s="17"/>
      <c r="H497" s="20"/>
      <c r="I497" s="19"/>
      <c r="J497" s="19"/>
      <c r="K497" s="21"/>
      <c r="L497" s="21"/>
    </row>
    <row r="498" spans="1:12" x14ac:dyDescent="0.2">
      <c r="A498" s="11" t="s">
        <v>253</v>
      </c>
      <c r="B498" s="12" t="s">
        <v>1087</v>
      </c>
      <c r="C498" s="13" t="s">
        <v>40</v>
      </c>
      <c r="D498" s="14" t="s">
        <v>1088</v>
      </c>
      <c r="E498" s="14"/>
      <c r="F498" s="14" t="s">
        <v>256</v>
      </c>
      <c r="G498" s="11">
        <v>204.18</v>
      </c>
      <c r="H498" s="15" t="s">
        <v>257</v>
      </c>
      <c r="I498" s="15"/>
      <c r="J498" s="14"/>
      <c r="K498" s="16"/>
      <c r="L498" s="16"/>
    </row>
    <row r="499" spans="1:12" x14ac:dyDescent="0.2">
      <c r="A499" s="11" t="s">
        <v>1089</v>
      </c>
      <c r="B499" s="12" t="s">
        <v>1087</v>
      </c>
      <c r="C499" s="22" t="s">
        <v>40</v>
      </c>
      <c r="D499" s="14" t="s">
        <v>1090</v>
      </c>
      <c r="E499" s="14"/>
      <c r="F499" s="14" t="s">
        <v>1091</v>
      </c>
      <c r="G499" s="11">
        <v>152.15</v>
      </c>
      <c r="H499" s="14" t="s">
        <v>1092</v>
      </c>
      <c r="I499" s="14">
        <v>2058513</v>
      </c>
      <c r="J499" s="14"/>
      <c r="K499" s="16">
        <v>1448766</v>
      </c>
      <c r="L499" s="16" t="s">
        <v>1093</v>
      </c>
    </row>
    <row r="500" spans="1:12" x14ac:dyDescent="0.2">
      <c r="A500" s="11" t="s">
        <v>1062</v>
      </c>
      <c r="B500" s="12" t="s">
        <v>1087</v>
      </c>
      <c r="C500" s="22" t="s">
        <v>40</v>
      </c>
      <c r="D500" s="14" t="s">
        <v>1063</v>
      </c>
      <c r="E500" s="14"/>
      <c r="F500" s="14" t="s">
        <v>1064</v>
      </c>
      <c r="G500" s="11">
        <v>122.12</v>
      </c>
      <c r="H500" s="15" t="s">
        <v>1065</v>
      </c>
      <c r="I500" s="14">
        <v>2006182</v>
      </c>
      <c r="J500" s="14"/>
      <c r="K500" s="16">
        <v>636131</v>
      </c>
      <c r="L500" s="16" t="s">
        <v>1066</v>
      </c>
    </row>
    <row r="501" spans="1:12" x14ac:dyDescent="0.2">
      <c r="A501" s="11" t="s">
        <v>358</v>
      </c>
      <c r="B501" s="12" t="s">
        <v>1087</v>
      </c>
      <c r="C501" s="22" t="s">
        <v>40</v>
      </c>
      <c r="D501" s="14" t="s">
        <v>359</v>
      </c>
      <c r="E501" s="14" t="s">
        <v>360</v>
      </c>
      <c r="F501" s="14" t="s">
        <v>361</v>
      </c>
      <c r="G501" s="11"/>
      <c r="H501" s="15" t="s">
        <v>362</v>
      </c>
      <c r="I501" s="14">
        <v>2109096</v>
      </c>
      <c r="J501" s="14"/>
      <c r="K501" s="16"/>
      <c r="L501" s="16"/>
    </row>
    <row r="502" spans="1:12" x14ac:dyDescent="0.2">
      <c r="A502" s="11" t="s">
        <v>32</v>
      </c>
      <c r="B502" s="12" t="s">
        <v>1087</v>
      </c>
      <c r="C502" s="13" t="s">
        <v>33</v>
      </c>
      <c r="D502" s="14" t="s">
        <v>34</v>
      </c>
      <c r="E502" s="14" t="s">
        <v>35</v>
      </c>
      <c r="F502" s="14" t="s">
        <v>36</v>
      </c>
      <c r="G502" s="11">
        <v>260.29000000000002</v>
      </c>
      <c r="H502" s="15" t="s">
        <v>37</v>
      </c>
      <c r="I502" s="14">
        <v>2781697</v>
      </c>
      <c r="J502" s="14"/>
      <c r="K502" s="16"/>
      <c r="L502" s="16"/>
    </row>
    <row r="503" spans="1:12" x14ac:dyDescent="0.2">
      <c r="A503" s="17"/>
      <c r="B503" s="18"/>
      <c r="C503" s="19"/>
      <c r="D503" s="19"/>
      <c r="E503" s="19"/>
      <c r="F503" s="19"/>
      <c r="G503" s="17"/>
      <c r="H503" s="20"/>
      <c r="I503" s="19"/>
      <c r="J503" s="19"/>
      <c r="K503" s="21"/>
      <c r="L503" s="21"/>
    </row>
    <row r="504" spans="1:12" x14ac:dyDescent="0.2">
      <c r="A504" s="11" t="s">
        <v>1014</v>
      </c>
      <c r="B504" s="12" t="s">
        <v>1094</v>
      </c>
      <c r="C504" s="13" t="s">
        <v>159</v>
      </c>
      <c r="D504" s="14" t="s">
        <v>1015</v>
      </c>
      <c r="E504" s="14"/>
      <c r="F504" s="14" t="s">
        <v>1016</v>
      </c>
      <c r="G504" s="11">
        <v>132.11000000000001</v>
      </c>
      <c r="H504" s="15" t="s">
        <v>1017</v>
      </c>
      <c r="I504" s="14">
        <v>2038172</v>
      </c>
      <c r="J504" s="14"/>
      <c r="K504" s="16">
        <v>1209725</v>
      </c>
      <c r="L504" s="16" t="s">
        <v>1018</v>
      </c>
    </row>
    <row r="505" spans="1:12" x14ac:dyDescent="0.2">
      <c r="A505" s="11" t="s">
        <v>220</v>
      </c>
      <c r="B505" s="12" t="s">
        <v>1094</v>
      </c>
      <c r="C505" s="22" t="s">
        <v>159</v>
      </c>
      <c r="D505" s="14" t="s">
        <v>221</v>
      </c>
      <c r="E505" s="14" t="s">
        <v>222</v>
      </c>
      <c r="F505" s="14" t="s">
        <v>223</v>
      </c>
      <c r="G505" s="11">
        <v>342.17</v>
      </c>
      <c r="H505" s="15" t="s">
        <v>224</v>
      </c>
      <c r="I505" s="14">
        <v>2082436</v>
      </c>
      <c r="J505" s="14"/>
      <c r="K505" s="16">
        <v>2228443</v>
      </c>
      <c r="L505" s="16"/>
    </row>
    <row r="506" spans="1:12" x14ac:dyDescent="0.2">
      <c r="A506" s="11" t="s">
        <v>1067</v>
      </c>
      <c r="B506" s="12" t="s">
        <v>1094</v>
      </c>
      <c r="C506" s="22" t="s">
        <v>159</v>
      </c>
      <c r="D506" s="14" t="s">
        <v>1068</v>
      </c>
      <c r="E506" s="14"/>
      <c r="F506" s="14" t="s">
        <v>1069</v>
      </c>
      <c r="G506" s="11">
        <v>90.03</v>
      </c>
      <c r="H506" s="15" t="s">
        <v>1070</v>
      </c>
      <c r="I506" s="14">
        <v>2056343</v>
      </c>
      <c r="J506" s="14"/>
      <c r="K506" s="16">
        <v>385686</v>
      </c>
      <c r="L506" s="16" t="s">
        <v>1071</v>
      </c>
    </row>
    <row r="507" spans="1:12" x14ac:dyDescent="0.2">
      <c r="A507" s="11" t="s">
        <v>602</v>
      </c>
      <c r="B507" s="12" t="s">
        <v>1094</v>
      </c>
      <c r="C507" s="22" t="s">
        <v>159</v>
      </c>
      <c r="D507" s="14" t="s">
        <v>603</v>
      </c>
      <c r="E507" s="14" t="s">
        <v>604</v>
      </c>
      <c r="F507" s="14" t="s">
        <v>605</v>
      </c>
      <c r="G507" s="11">
        <v>160.16999999999999</v>
      </c>
      <c r="H507" s="15" t="s">
        <v>606</v>
      </c>
      <c r="I507" s="14">
        <v>2038408</v>
      </c>
      <c r="J507" s="14"/>
      <c r="K507" s="16">
        <v>1210024</v>
      </c>
      <c r="L507" s="16" t="s">
        <v>607</v>
      </c>
    </row>
    <row r="508" spans="1:12" x14ac:dyDescent="0.2">
      <c r="A508" s="11" t="s">
        <v>1034</v>
      </c>
      <c r="B508" s="12" t="s">
        <v>1094</v>
      </c>
      <c r="C508" s="22" t="s">
        <v>159</v>
      </c>
      <c r="D508" s="14" t="s">
        <v>1035</v>
      </c>
      <c r="E508" s="14" t="s">
        <v>1036</v>
      </c>
      <c r="F508" s="14" t="s">
        <v>1037</v>
      </c>
      <c r="G508" s="11">
        <v>202.25</v>
      </c>
      <c r="H508" s="15" t="s">
        <v>1038</v>
      </c>
      <c r="I508" s="14">
        <v>2038455</v>
      </c>
      <c r="J508" s="14"/>
      <c r="K508" s="16">
        <v>1210591</v>
      </c>
      <c r="L508" s="16" t="s">
        <v>1039</v>
      </c>
    </row>
    <row r="509" spans="1:12" x14ac:dyDescent="0.2">
      <c r="A509" s="11" t="s">
        <v>297</v>
      </c>
      <c r="B509" s="12" t="s">
        <v>1094</v>
      </c>
      <c r="C509" s="22" t="s">
        <v>159</v>
      </c>
      <c r="D509" s="14" t="s">
        <v>298</v>
      </c>
      <c r="E509" s="14" t="s">
        <v>299</v>
      </c>
      <c r="F509" s="14" t="s">
        <v>300</v>
      </c>
      <c r="G509" s="11">
        <v>148.16</v>
      </c>
      <c r="H509" s="15" t="s">
        <v>301</v>
      </c>
      <c r="I509" s="14">
        <v>2053981</v>
      </c>
      <c r="J509" s="14"/>
      <c r="K509" s="16">
        <v>1905952</v>
      </c>
      <c r="L509" s="16" t="s">
        <v>302</v>
      </c>
    </row>
    <row r="510" spans="1:12" x14ac:dyDescent="0.2">
      <c r="A510" s="11" t="s">
        <v>32</v>
      </c>
      <c r="B510" s="12" t="s">
        <v>1094</v>
      </c>
      <c r="C510" s="13" t="s">
        <v>33</v>
      </c>
      <c r="D510" s="14" t="s">
        <v>34</v>
      </c>
      <c r="E510" s="14" t="s">
        <v>35</v>
      </c>
      <c r="F510" s="14" t="s">
        <v>36</v>
      </c>
      <c r="G510" s="11">
        <v>260.29000000000002</v>
      </c>
      <c r="H510" s="15" t="s">
        <v>37</v>
      </c>
      <c r="I510" s="14">
        <v>2781697</v>
      </c>
      <c r="J510" s="14"/>
      <c r="K510" s="16"/>
      <c r="L510" s="16"/>
    </row>
    <row r="511" spans="1:12" x14ac:dyDescent="0.2">
      <c r="A511" s="17"/>
      <c r="B511" s="18"/>
      <c r="C511" s="19"/>
      <c r="D511" s="19"/>
      <c r="E511" s="19"/>
      <c r="F511" s="19"/>
      <c r="G511" s="17"/>
      <c r="H511" s="20"/>
      <c r="I511" s="19"/>
      <c r="J511" s="19"/>
      <c r="K511" s="21"/>
      <c r="L511" s="21"/>
    </row>
    <row r="512" spans="1:12" x14ac:dyDescent="0.2">
      <c r="A512" s="11" t="s">
        <v>85</v>
      </c>
      <c r="B512" s="12" t="s">
        <v>1095</v>
      </c>
      <c r="C512" s="13" t="s">
        <v>192</v>
      </c>
      <c r="D512" s="14" t="s">
        <v>86</v>
      </c>
      <c r="E512" s="14" t="s">
        <v>87</v>
      </c>
      <c r="F512" s="14" t="s">
        <v>88</v>
      </c>
      <c r="G512" s="11">
        <v>137.13999999999999</v>
      </c>
      <c r="H512" s="15" t="s">
        <v>89</v>
      </c>
      <c r="I512" s="14">
        <v>2057530</v>
      </c>
      <c r="J512" s="14"/>
      <c r="K512" s="16">
        <v>471605</v>
      </c>
      <c r="L512" s="16" t="s">
        <v>90</v>
      </c>
    </row>
    <row r="513" spans="1:12" x14ac:dyDescent="0.2">
      <c r="A513" s="11" t="s">
        <v>291</v>
      </c>
      <c r="B513" s="12" t="s">
        <v>1095</v>
      </c>
      <c r="C513" s="22" t="s">
        <v>192</v>
      </c>
      <c r="D513" s="14" t="s">
        <v>292</v>
      </c>
      <c r="E513" s="14" t="s">
        <v>293</v>
      </c>
      <c r="F513" s="14" t="s">
        <v>294</v>
      </c>
      <c r="G513" s="11">
        <v>188.22</v>
      </c>
      <c r="H513" s="15" t="s">
        <v>295</v>
      </c>
      <c r="I513" s="14">
        <v>2046691</v>
      </c>
      <c r="J513" s="14"/>
      <c r="K513" s="16">
        <v>1101094</v>
      </c>
      <c r="L513" s="16" t="s">
        <v>296</v>
      </c>
    </row>
    <row r="514" spans="1:12" x14ac:dyDescent="0.2">
      <c r="A514" s="11" t="s">
        <v>621</v>
      </c>
      <c r="B514" s="12" t="s">
        <v>1095</v>
      </c>
      <c r="C514" s="22" t="s">
        <v>192</v>
      </c>
      <c r="D514" s="14" t="s">
        <v>617</v>
      </c>
      <c r="E514" s="14" t="s">
        <v>618</v>
      </c>
      <c r="F514" s="14" t="s">
        <v>619</v>
      </c>
      <c r="G514" s="11">
        <v>219.22</v>
      </c>
      <c r="H514" s="15" t="s">
        <v>620</v>
      </c>
      <c r="I514" s="15"/>
      <c r="J514" s="14"/>
      <c r="K514" s="16"/>
      <c r="L514" s="16"/>
    </row>
    <row r="515" spans="1:12" x14ac:dyDescent="0.2">
      <c r="A515" s="11" t="s">
        <v>345</v>
      </c>
      <c r="B515" s="12" t="s">
        <v>1095</v>
      </c>
      <c r="C515" s="22" t="s">
        <v>192</v>
      </c>
      <c r="D515" s="14" t="s">
        <v>347</v>
      </c>
      <c r="E515" s="14" t="s">
        <v>348</v>
      </c>
      <c r="F515" s="14" t="s">
        <v>349</v>
      </c>
      <c r="G515" s="11">
        <v>164.16</v>
      </c>
      <c r="H515" s="15" t="s">
        <v>350</v>
      </c>
      <c r="I515" s="14">
        <v>2310000</v>
      </c>
      <c r="J515" s="14"/>
      <c r="K515" s="16">
        <v>2207383</v>
      </c>
      <c r="L515" s="16" t="s">
        <v>351</v>
      </c>
    </row>
    <row r="516" spans="1:12" x14ac:dyDescent="0.2">
      <c r="A516" s="11" t="s">
        <v>621</v>
      </c>
      <c r="B516" s="12" t="s">
        <v>1095</v>
      </c>
      <c r="C516" s="22" t="s">
        <v>192</v>
      </c>
      <c r="D516" s="14" t="s">
        <v>622</v>
      </c>
      <c r="E516" s="14" t="s">
        <v>623</v>
      </c>
      <c r="F516" s="14" t="s">
        <v>624</v>
      </c>
      <c r="G516" s="11">
        <v>211.15</v>
      </c>
      <c r="H516" s="15" t="s">
        <v>625</v>
      </c>
      <c r="I516" s="14">
        <v>2050912</v>
      </c>
      <c r="J516" s="14"/>
      <c r="K516" s="16"/>
      <c r="L516" s="16"/>
    </row>
    <row r="517" spans="1:12" x14ac:dyDescent="0.2">
      <c r="A517" s="11" t="s">
        <v>32</v>
      </c>
      <c r="B517" s="12" t="s">
        <v>1095</v>
      </c>
      <c r="C517" s="13" t="s">
        <v>33</v>
      </c>
      <c r="D517" s="14" t="s">
        <v>34</v>
      </c>
      <c r="E517" s="14" t="s">
        <v>35</v>
      </c>
      <c r="F517" s="14" t="s">
        <v>36</v>
      </c>
      <c r="G517" s="11">
        <v>260.29000000000002</v>
      </c>
      <c r="H517" s="15" t="s">
        <v>37</v>
      </c>
      <c r="I517" s="14">
        <v>2781697</v>
      </c>
      <c r="J517" s="14"/>
      <c r="K517" s="16"/>
      <c r="L517" s="16"/>
    </row>
    <row r="518" spans="1:12" x14ac:dyDescent="0.2">
      <c r="A518" s="17"/>
      <c r="B518" s="18"/>
      <c r="C518" s="19"/>
      <c r="D518" s="19"/>
      <c r="E518" s="19"/>
      <c r="F518" s="19"/>
      <c r="G518" s="17"/>
      <c r="H518" s="20"/>
      <c r="I518" s="19"/>
      <c r="J518" s="19"/>
      <c r="K518" s="21"/>
      <c r="L518" s="21"/>
    </row>
    <row r="519" spans="1:12" x14ac:dyDescent="0.2">
      <c r="A519" s="11" t="s">
        <v>283</v>
      </c>
      <c r="B519" s="12" t="s">
        <v>1096</v>
      </c>
      <c r="C519" s="13" t="s">
        <v>159</v>
      </c>
      <c r="D519" s="14" t="s">
        <v>284</v>
      </c>
      <c r="E519" s="14" t="s">
        <v>285</v>
      </c>
      <c r="F519" s="14" t="s">
        <v>286</v>
      </c>
      <c r="G519" s="11">
        <v>173.19</v>
      </c>
      <c r="H519" s="15" t="s">
        <v>287</v>
      </c>
      <c r="I519" s="14">
        <v>2044736</v>
      </c>
      <c r="J519" s="14"/>
      <c r="K519" s="16">
        <v>473264</v>
      </c>
      <c r="L519" s="16" t="s">
        <v>288</v>
      </c>
    </row>
    <row r="520" spans="1:12" x14ac:dyDescent="0.2">
      <c r="A520" s="11" t="s">
        <v>328</v>
      </c>
      <c r="B520" s="12" t="s">
        <v>1096</v>
      </c>
      <c r="C520" s="22" t="s">
        <v>159</v>
      </c>
      <c r="D520" s="14" t="s">
        <v>330</v>
      </c>
      <c r="E520" s="14"/>
      <c r="F520" s="14" t="s">
        <v>88</v>
      </c>
      <c r="G520" s="11">
        <v>137.13999999999999</v>
      </c>
      <c r="H520" s="15" t="s">
        <v>331</v>
      </c>
      <c r="I520" s="14">
        <v>2027244</v>
      </c>
      <c r="J520" s="14"/>
      <c r="K520" s="16">
        <v>471603</v>
      </c>
      <c r="L520" s="16" t="s">
        <v>332</v>
      </c>
    </row>
    <row r="521" spans="1:12" x14ac:dyDescent="0.2">
      <c r="A521" s="11" t="s">
        <v>1046</v>
      </c>
      <c r="B521" s="12" t="s">
        <v>1096</v>
      </c>
      <c r="C521" s="22" t="s">
        <v>159</v>
      </c>
      <c r="D521" s="14" t="s">
        <v>1047</v>
      </c>
      <c r="E521" s="14" t="s">
        <v>1048</v>
      </c>
      <c r="F521" s="14" t="s">
        <v>1049</v>
      </c>
      <c r="G521" s="11">
        <v>179.17</v>
      </c>
      <c r="H521" s="14" t="s">
        <v>1050</v>
      </c>
      <c r="I521" s="14">
        <v>2078063</v>
      </c>
      <c r="J521" s="14"/>
      <c r="K521" s="16">
        <v>1073987</v>
      </c>
      <c r="L521" s="16" t="s">
        <v>1051</v>
      </c>
    </row>
    <row r="522" spans="1:12" x14ac:dyDescent="0.2">
      <c r="A522" s="11" t="s">
        <v>1046</v>
      </c>
      <c r="B522" s="12" t="s">
        <v>1096</v>
      </c>
      <c r="C522" s="22" t="s">
        <v>159</v>
      </c>
      <c r="D522" s="14" t="s">
        <v>1052</v>
      </c>
      <c r="E522" s="14" t="s">
        <v>1053</v>
      </c>
      <c r="F522" s="14" t="s">
        <v>1054</v>
      </c>
      <c r="G522" s="11">
        <v>132.07</v>
      </c>
      <c r="H522" s="15" t="s">
        <v>1055</v>
      </c>
      <c r="I522" s="14">
        <v>2063298</v>
      </c>
      <c r="J522" s="14"/>
      <c r="K522" s="16">
        <v>1705475</v>
      </c>
      <c r="L522" s="16"/>
    </row>
    <row r="523" spans="1:12" x14ac:dyDescent="0.2">
      <c r="A523" s="11" t="s">
        <v>91</v>
      </c>
      <c r="B523" s="12" t="s">
        <v>1096</v>
      </c>
      <c r="C523" s="22" t="s">
        <v>159</v>
      </c>
      <c r="D523" s="14" t="s">
        <v>92</v>
      </c>
      <c r="E523" s="14" t="s">
        <v>93</v>
      </c>
      <c r="F523" s="14" t="s">
        <v>94</v>
      </c>
      <c r="G523" s="11">
        <v>138.12</v>
      </c>
      <c r="H523" s="15" t="s">
        <v>95</v>
      </c>
      <c r="I523" s="14">
        <v>2007123</v>
      </c>
      <c r="J523" s="14"/>
      <c r="K523" s="16">
        <v>774890</v>
      </c>
      <c r="L523" s="16" t="s">
        <v>96</v>
      </c>
    </row>
    <row r="524" spans="1:12" x14ac:dyDescent="0.2">
      <c r="A524" s="11" t="s">
        <v>97</v>
      </c>
      <c r="B524" s="12" t="s">
        <v>1096</v>
      </c>
      <c r="C524" s="22" t="s">
        <v>159</v>
      </c>
      <c r="D524" s="14" t="s">
        <v>98</v>
      </c>
      <c r="E524" s="14" t="s">
        <v>99</v>
      </c>
      <c r="F524" s="14" t="s">
        <v>100</v>
      </c>
      <c r="G524" s="11">
        <v>210.14</v>
      </c>
      <c r="H524" s="15" t="s">
        <v>101</v>
      </c>
      <c r="I524" s="14">
        <v>2090777</v>
      </c>
      <c r="J524" s="14"/>
      <c r="K524" s="16">
        <v>2053080</v>
      </c>
      <c r="L524" s="16"/>
    </row>
    <row r="525" spans="1:12" x14ac:dyDescent="0.2">
      <c r="A525" s="11" t="s">
        <v>32</v>
      </c>
      <c r="B525" s="12" t="s">
        <v>1096</v>
      </c>
      <c r="C525" s="13" t="s">
        <v>33</v>
      </c>
      <c r="D525" s="14" t="s">
        <v>34</v>
      </c>
      <c r="E525" s="14" t="s">
        <v>35</v>
      </c>
      <c r="F525" s="14" t="s">
        <v>36</v>
      </c>
      <c r="G525" s="11">
        <v>260.29000000000002</v>
      </c>
      <c r="H525" s="15" t="s">
        <v>37</v>
      </c>
      <c r="I525" s="14">
        <v>2781697</v>
      </c>
      <c r="J525" s="14"/>
      <c r="K525" s="16"/>
      <c r="L525" s="16"/>
    </row>
    <row r="526" spans="1:12" x14ac:dyDescent="0.2">
      <c r="A526" s="17"/>
      <c r="B526" s="18"/>
      <c r="C526" s="19"/>
      <c r="D526" s="19"/>
      <c r="E526" s="19"/>
      <c r="F526" s="19"/>
      <c r="G526" s="17"/>
      <c r="H526" s="20"/>
      <c r="I526" s="19"/>
      <c r="J526" s="19"/>
      <c r="K526" s="21"/>
      <c r="L526" s="21"/>
    </row>
    <row r="527" spans="1:12" x14ac:dyDescent="0.2">
      <c r="A527" s="11" t="s">
        <v>304</v>
      </c>
      <c r="B527" s="12" t="s">
        <v>1097</v>
      </c>
      <c r="C527" s="13" t="s">
        <v>192</v>
      </c>
      <c r="D527" s="14" t="s">
        <v>305</v>
      </c>
      <c r="E527" s="14" t="s">
        <v>306</v>
      </c>
      <c r="F527" s="14" t="s">
        <v>307</v>
      </c>
      <c r="G527" s="11">
        <v>173.19</v>
      </c>
      <c r="H527" s="15" t="s">
        <v>308</v>
      </c>
      <c r="I527" s="14">
        <v>2018109</v>
      </c>
      <c r="J527" s="14"/>
      <c r="K527" s="16">
        <v>1309204</v>
      </c>
      <c r="L527" s="16" t="s">
        <v>309</v>
      </c>
    </row>
    <row r="528" spans="1:12" x14ac:dyDescent="0.2">
      <c r="A528" s="11" t="s">
        <v>700</v>
      </c>
      <c r="B528" s="12" t="s">
        <v>1097</v>
      </c>
      <c r="C528" s="22" t="s">
        <v>192</v>
      </c>
      <c r="D528" s="14" t="s">
        <v>701</v>
      </c>
      <c r="E528" s="14" t="s">
        <v>702</v>
      </c>
      <c r="F528" s="14" t="s">
        <v>703</v>
      </c>
      <c r="G528" s="11">
        <v>203.24</v>
      </c>
      <c r="H528" s="15" t="s">
        <v>704</v>
      </c>
      <c r="I528" s="15">
        <v>2051015</v>
      </c>
      <c r="J528" s="14"/>
      <c r="K528" s="16">
        <v>171120</v>
      </c>
      <c r="L528" s="16" t="s">
        <v>1098</v>
      </c>
    </row>
    <row r="529" spans="1:12" x14ac:dyDescent="0.2">
      <c r="A529" s="11" t="s">
        <v>1089</v>
      </c>
      <c r="B529" s="12" t="s">
        <v>1097</v>
      </c>
      <c r="C529" s="22" t="s">
        <v>192</v>
      </c>
      <c r="D529" s="14" t="s">
        <v>1090</v>
      </c>
      <c r="E529" s="14"/>
      <c r="F529" s="14" t="s">
        <v>1091</v>
      </c>
      <c r="G529" s="11">
        <v>152.15</v>
      </c>
      <c r="H529" s="15" t="s">
        <v>1092</v>
      </c>
      <c r="I529" s="14">
        <v>2058513</v>
      </c>
      <c r="J529" s="14"/>
      <c r="K529" s="16">
        <v>1448766</v>
      </c>
      <c r="L529" s="16" t="s">
        <v>1093</v>
      </c>
    </row>
    <row r="530" spans="1:12" x14ac:dyDescent="0.2">
      <c r="A530" s="11" t="s">
        <v>988</v>
      </c>
      <c r="B530" s="12" t="s">
        <v>1097</v>
      </c>
      <c r="C530" s="22" t="s">
        <v>192</v>
      </c>
      <c r="D530" s="14" t="s">
        <v>990</v>
      </c>
      <c r="E530" s="14" t="s">
        <v>991</v>
      </c>
      <c r="F530" s="14" t="s">
        <v>992</v>
      </c>
      <c r="G530" s="11">
        <v>128.09</v>
      </c>
      <c r="H530" s="14" t="s">
        <v>993</v>
      </c>
      <c r="I530" s="14">
        <v>2006580</v>
      </c>
      <c r="J530" s="14"/>
      <c r="K530" s="16">
        <v>120502</v>
      </c>
      <c r="L530" s="16" t="s">
        <v>994</v>
      </c>
    </row>
    <row r="531" spans="1:12" x14ac:dyDescent="0.2">
      <c r="A531" s="11" t="s">
        <v>1072</v>
      </c>
      <c r="B531" s="12" t="s">
        <v>1097</v>
      </c>
      <c r="C531" s="22" t="s">
        <v>192</v>
      </c>
      <c r="D531" s="14" t="s">
        <v>1073</v>
      </c>
      <c r="E531" s="14" t="s">
        <v>1074</v>
      </c>
      <c r="F531" s="14" t="s">
        <v>1075</v>
      </c>
      <c r="G531" s="11">
        <v>166.13</v>
      </c>
      <c r="H531" s="15" t="s">
        <v>1076</v>
      </c>
      <c r="I531" s="14">
        <v>2028300</v>
      </c>
      <c r="J531" s="14"/>
      <c r="K531" s="16">
        <v>1909333</v>
      </c>
      <c r="L531" s="16" t="s">
        <v>1077</v>
      </c>
    </row>
    <row r="532" spans="1:12" x14ac:dyDescent="0.2">
      <c r="A532" s="11" t="s">
        <v>32</v>
      </c>
      <c r="B532" s="12" t="s">
        <v>1097</v>
      </c>
      <c r="C532" s="13" t="s">
        <v>33</v>
      </c>
      <c r="D532" s="14" t="s">
        <v>34</v>
      </c>
      <c r="E532" s="14" t="s">
        <v>35</v>
      </c>
      <c r="F532" s="14" t="s">
        <v>36</v>
      </c>
      <c r="G532" s="11">
        <v>260.29000000000002</v>
      </c>
      <c r="H532" s="15" t="s">
        <v>37</v>
      </c>
      <c r="I532" s="14">
        <v>2781697</v>
      </c>
      <c r="J532" s="14"/>
      <c r="K532" s="16"/>
      <c r="L532" s="16"/>
    </row>
    <row r="533" spans="1:12" x14ac:dyDescent="0.2">
      <c r="A533" s="17"/>
      <c r="B533" s="18"/>
      <c r="C533" s="19"/>
      <c r="D533" s="19"/>
      <c r="E533" s="19"/>
      <c r="F533" s="19"/>
      <c r="G533" s="17"/>
      <c r="H533" s="20"/>
      <c r="I533" s="19"/>
      <c r="J533" s="19"/>
      <c r="K533" s="21"/>
      <c r="L533" s="21"/>
    </row>
    <row r="534" spans="1:12" x14ac:dyDescent="0.2">
      <c r="A534" s="11" t="s">
        <v>369</v>
      </c>
      <c r="B534" s="12" t="s">
        <v>1099</v>
      </c>
      <c r="C534" s="13" t="s">
        <v>192</v>
      </c>
      <c r="D534" s="14" t="s">
        <v>317</v>
      </c>
      <c r="E534" s="14" t="s">
        <v>318</v>
      </c>
      <c r="F534" s="14" t="s">
        <v>319</v>
      </c>
      <c r="G534" s="11">
        <v>172.18</v>
      </c>
      <c r="H534" s="15" t="s">
        <v>320</v>
      </c>
      <c r="I534" s="14"/>
      <c r="J534" s="14"/>
      <c r="K534" s="16"/>
      <c r="L534" s="16" t="s">
        <v>321</v>
      </c>
    </row>
    <row r="535" spans="1:12" x14ac:dyDescent="0.2">
      <c r="A535" s="11" t="s">
        <v>21</v>
      </c>
      <c r="B535" s="12" t="s">
        <v>1099</v>
      </c>
      <c r="C535" s="22" t="s">
        <v>192</v>
      </c>
      <c r="D535" s="14" t="s">
        <v>22</v>
      </c>
      <c r="E535" s="14" t="s">
        <v>23</v>
      </c>
      <c r="F535" s="14" t="s">
        <v>24</v>
      </c>
      <c r="G535" s="11">
        <v>167.12</v>
      </c>
      <c r="H535" s="15" t="s">
        <v>25</v>
      </c>
      <c r="I535" s="14">
        <v>2028342</v>
      </c>
      <c r="J535" s="14"/>
      <c r="K535" s="16">
        <v>131697</v>
      </c>
      <c r="L535" s="16"/>
    </row>
    <row r="536" spans="1:12" x14ac:dyDescent="0.2">
      <c r="A536" s="11" t="s">
        <v>1014</v>
      </c>
      <c r="B536" s="12" t="s">
        <v>1099</v>
      </c>
      <c r="C536" s="22" t="s">
        <v>192</v>
      </c>
      <c r="D536" s="14" t="s">
        <v>1015</v>
      </c>
      <c r="E536" s="14"/>
      <c r="F536" s="14" t="s">
        <v>1016</v>
      </c>
      <c r="G536" s="11">
        <v>132.11000000000001</v>
      </c>
      <c r="H536" s="15" t="s">
        <v>1017</v>
      </c>
      <c r="I536" s="14">
        <v>2038172</v>
      </c>
      <c r="J536" s="14"/>
      <c r="K536" s="16">
        <v>1209725</v>
      </c>
      <c r="L536" s="16" t="s">
        <v>1018</v>
      </c>
    </row>
    <row r="537" spans="1:12" x14ac:dyDescent="0.2">
      <c r="A537" s="11" t="s">
        <v>706</v>
      </c>
      <c r="B537" s="12" t="s">
        <v>1099</v>
      </c>
      <c r="C537" s="22" t="s">
        <v>192</v>
      </c>
      <c r="D537" s="14" t="s">
        <v>707</v>
      </c>
      <c r="E537" s="14" t="s">
        <v>708</v>
      </c>
      <c r="F537" s="14" t="s">
        <v>709</v>
      </c>
      <c r="G537" s="11">
        <v>172.18</v>
      </c>
      <c r="H537" s="15" t="s">
        <v>710</v>
      </c>
      <c r="I537" s="14">
        <v>2189758</v>
      </c>
      <c r="J537" s="14"/>
      <c r="K537" s="16">
        <v>3200609</v>
      </c>
      <c r="L537" s="16"/>
    </row>
    <row r="538" spans="1:12" x14ac:dyDescent="0.2">
      <c r="A538" s="11" t="s">
        <v>1079</v>
      </c>
      <c r="B538" s="12" t="s">
        <v>1099</v>
      </c>
      <c r="C538" s="22" t="s">
        <v>192</v>
      </c>
      <c r="D538" s="14" t="s">
        <v>1080</v>
      </c>
      <c r="E538" s="14" t="s">
        <v>1081</v>
      </c>
      <c r="F538" s="14" t="s">
        <v>1082</v>
      </c>
      <c r="G538" s="11">
        <v>174.11</v>
      </c>
      <c r="H538" s="15" t="s">
        <v>1083</v>
      </c>
      <c r="I538" s="14">
        <v>2236886</v>
      </c>
      <c r="J538" s="14"/>
      <c r="K538" s="16">
        <v>1725830</v>
      </c>
      <c r="L538" s="16"/>
    </row>
    <row r="539" spans="1:12" x14ac:dyDescent="0.2">
      <c r="A539" s="11" t="s">
        <v>32</v>
      </c>
      <c r="B539" s="12" t="s">
        <v>1099</v>
      </c>
      <c r="C539" s="13" t="s">
        <v>33</v>
      </c>
      <c r="D539" s="14" t="s">
        <v>34</v>
      </c>
      <c r="E539" s="14" t="s">
        <v>35</v>
      </c>
      <c r="F539" s="14" t="s">
        <v>36</v>
      </c>
      <c r="G539" s="11">
        <v>260.29000000000002</v>
      </c>
      <c r="H539" s="15" t="s">
        <v>37</v>
      </c>
      <c r="I539" s="14">
        <v>2781697</v>
      </c>
      <c r="J539" s="14"/>
      <c r="K539" s="16"/>
      <c r="L539" s="16"/>
    </row>
    <row r="540" spans="1:12" x14ac:dyDescent="0.2">
      <c r="A540" s="17"/>
      <c r="B540" s="18"/>
      <c r="C540" s="19"/>
      <c r="D540" s="19"/>
      <c r="E540" s="19"/>
      <c r="F540" s="19"/>
      <c r="G540" s="17"/>
      <c r="H540" s="20"/>
      <c r="I540" s="19"/>
      <c r="J540" s="19"/>
      <c r="K540" s="21"/>
      <c r="L540" s="21"/>
    </row>
    <row r="541" spans="1:12" x14ac:dyDescent="0.2">
      <c r="A541" s="11">
        <v>83</v>
      </c>
      <c r="B541" s="12" t="s">
        <v>1100</v>
      </c>
      <c r="C541" s="14" t="s">
        <v>1101</v>
      </c>
      <c r="D541" s="14" t="s">
        <v>1102</v>
      </c>
      <c r="E541" s="14"/>
      <c r="F541" s="14"/>
      <c r="G541" s="11"/>
      <c r="H541" s="15"/>
      <c r="I541" s="14"/>
      <c r="J541" s="14"/>
      <c r="K541" s="16"/>
      <c r="L541" s="16"/>
    </row>
    <row r="542" spans="1:12" x14ac:dyDescent="0.2">
      <c r="A542" s="11" t="s">
        <v>32</v>
      </c>
      <c r="B542" s="12" t="s">
        <v>1100</v>
      </c>
      <c r="C542" s="13" t="s">
        <v>33</v>
      </c>
      <c r="D542" s="14" t="s">
        <v>916</v>
      </c>
      <c r="E542" s="14" t="s">
        <v>35</v>
      </c>
      <c r="F542" s="14" t="s">
        <v>36</v>
      </c>
      <c r="G542" s="11">
        <v>260.29000000000002</v>
      </c>
      <c r="H542" s="15" t="s">
        <v>37</v>
      </c>
      <c r="I542" s="14">
        <v>2781697</v>
      </c>
      <c r="J542" s="14"/>
      <c r="K542" s="16"/>
      <c r="L542" s="16"/>
    </row>
    <row r="543" spans="1:12" x14ac:dyDescent="0.2">
      <c r="A543" s="17"/>
      <c r="B543" s="18"/>
      <c r="C543" s="19"/>
      <c r="D543" s="19"/>
      <c r="E543" s="19"/>
      <c r="F543" s="19"/>
      <c r="G543" s="17"/>
      <c r="H543" s="20"/>
      <c r="I543" s="19"/>
      <c r="J543" s="19"/>
      <c r="K543" s="21"/>
      <c r="L543" s="21"/>
    </row>
    <row r="544" spans="1:12" x14ac:dyDescent="0.2">
      <c r="A544" s="11">
        <v>84</v>
      </c>
      <c r="B544" s="12" t="s">
        <v>1103</v>
      </c>
      <c r="C544" s="13" t="s">
        <v>192</v>
      </c>
      <c r="D544" s="14" t="s">
        <v>1104</v>
      </c>
      <c r="E544" s="14" t="s">
        <v>1105</v>
      </c>
      <c r="F544" s="14" t="s">
        <v>1106</v>
      </c>
      <c r="G544" s="11">
        <v>158.09</v>
      </c>
      <c r="H544" s="15" t="s">
        <v>1107</v>
      </c>
      <c r="I544" s="14">
        <v>2163881</v>
      </c>
      <c r="J544" s="14"/>
      <c r="K544" s="16">
        <v>2245168</v>
      </c>
      <c r="L544" s="16" t="s">
        <v>1108</v>
      </c>
    </row>
    <row r="545" spans="1:12" x14ac:dyDescent="0.2">
      <c r="A545" s="11" t="s">
        <v>770</v>
      </c>
      <c r="B545" s="12" t="s">
        <v>1103</v>
      </c>
      <c r="C545" s="22" t="s">
        <v>192</v>
      </c>
      <c r="D545" s="14" t="s">
        <v>771</v>
      </c>
      <c r="E545" s="14" t="s">
        <v>772</v>
      </c>
      <c r="F545" s="14" t="s">
        <v>773</v>
      </c>
      <c r="G545" s="11">
        <v>188.13</v>
      </c>
      <c r="H545" s="15" t="s">
        <v>774</v>
      </c>
      <c r="I545" s="14">
        <v>2057499</v>
      </c>
      <c r="J545" s="14"/>
      <c r="K545" s="16">
        <v>2050274</v>
      </c>
      <c r="L545" s="16" t="s">
        <v>775</v>
      </c>
    </row>
    <row r="546" spans="1:12" x14ac:dyDescent="0.2">
      <c r="A546" s="11">
        <v>84</v>
      </c>
      <c r="B546" s="12" t="s">
        <v>1103</v>
      </c>
      <c r="C546" s="22" t="s">
        <v>192</v>
      </c>
      <c r="D546" s="14" t="s">
        <v>1109</v>
      </c>
      <c r="E546" s="14" t="s">
        <v>1110</v>
      </c>
      <c r="F546" s="14" t="s">
        <v>1111</v>
      </c>
      <c r="G546" s="11">
        <v>232.28</v>
      </c>
      <c r="H546" s="15" t="s">
        <v>1112</v>
      </c>
      <c r="I546" s="14">
        <v>2007977</v>
      </c>
      <c r="J546" s="14"/>
      <c r="K546" s="16">
        <v>205542</v>
      </c>
      <c r="L546" s="34" t="s">
        <v>1113</v>
      </c>
    </row>
    <row r="547" spans="1:12" x14ac:dyDescent="0.2">
      <c r="A547" s="11">
        <v>84</v>
      </c>
      <c r="B547" s="12" t="s">
        <v>1103</v>
      </c>
      <c r="C547" s="22" t="s">
        <v>192</v>
      </c>
      <c r="D547" s="14" t="s">
        <v>1114</v>
      </c>
      <c r="E547" s="14" t="s">
        <v>1115</v>
      </c>
      <c r="F547" s="14" t="s">
        <v>1116</v>
      </c>
      <c r="G547" s="11">
        <v>205.17</v>
      </c>
      <c r="H547" s="15" t="s">
        <v>1117</v>
      </c>
      <c r="I547" s="14">
        <v>2283606</v>
      </c>
      <c r="J547" s="14"/>
      <c r="K547" s="16">
        <v>1712227</v>
      </c>
      <c r="L547" s="16"/>
    </row>
    <row r="548" spans="1:12" x14ac:dyDescent="0.2">
      <c r="A548" s="11">
        <v>84</v>
      </c>
      <c r="B548" s="12" t="s">
        <v>1103</v>
      </c>
      <c r="C548" s="22" t="s">
        <v>192</v>
      </c>
      <c r="D548" s="14" t="s">
        <v>1118</v>
      </c>
      <c r="E548" s="14" t="s">
        <v>1119</v>
      </c>
      <c r="F548" s="14" t="s">
        <v>100</v>
      </c>
      <c r="G548" s="11">
        <v>210.14</v>
      </c>
      <c r="H548" s="15" t="s">
        <v>1120</v>
      </c>
      <c r="I548" s="14">
        <v>2084323</v>
      </c>
      <c r="J548" s="14"/>
      <c r="K548" s="16">
        <v>2214815</v>
      </c>
      <c r="L548" s="16" t="s">
        <v>1121</v>
      </c>
    </row>
    <row r="549" spans="1:12" x14ac:dyDescent="0.2">
      <c r="A549" s="11" t="s">
        <v>32</v>
      </c>
      <c r="B549" s="12" t="s">
        <v>1103</v>
      </c>
      <c r="C549" s="13" t="s">
        <v>33</v>
      </c>
      <c r="D549" s="14" t="s">
        <v>34</v>
      </c>
      <c r="E549" s="14" t="s">
        <v>35</v>
      </c>
      <c r="F549" s="14" t="s">
        <v>36</v>
      </c>
      <c r="G549" s="11">
        <v>260.29000000000002</v>
      </c>
      <c r="H549" s="15" t="s">
        <v>37</v>
      </c>
      <c r="I549" s="14">
        <v>2781697</v>
      </c>
      <c r="J549" s="14"/>
      <c r="K549" s="16"/>
      <c r="L549" s="16"/>
    </row>
    <row r="550" spans="1:12" x14ac:dyDescent="0.2">
      <c r="A550" s="17"/>
      <c r="B550" s="18"/>
      <c r="C550" s="19"/>
      <c r="D550" s="19"/>
      <c r="E550" s="19"/>
      <c r="F550" s="19"/>
      <c r="G550" s="17"/>
      <c r="H550" s="20"/>
      <c r="I550" s="19"/>
      <c r="J550" s="19"/>
      <c r="K550" s="21"/>
      <c r="L550" s="21"/>
    </row>
    <row r="551" spans="1:12" x14ac:dyDescent="0.2">
      <c r="A551" s="11" t="s">
        <v>500</v>
      </c>
      <c r="B551" s="12" t="s">
        <v>1122</v>
      </c>
      <c r="C551" s="13" t="s">
        <v>502</v>
      </c>
      <c r="D551" s="14" t="s">
        <v>503</v>
      </c>
      <c r="E551" s="14" t="s">
        <v>504</v>
      </c>
      <c r="F551" s="14" t="s">
        <v>505</v>
      </c>
      <c r="G551" s="11">
        <v>75.069999999999993</v>
      </c>
      <c r="H551" s="14" t="s">
        <v>506</v>
      </c>
      <c r="I551" s="14">
        <v>2002722</v>
      </c>
      <c r="J551" s="14"/>
      <c r="K551" s="16">
        <v>635782</v>
      </c>
      <c r="L551" s="16" t="s">
        <v>507</v>
      </c>
    </row>
    <row r="552" spans="1:12" x14ac:dyDescent="0.2">
      <c r="A552" s="11" t="s">
        <v>508</v>
      </c>
      <c r="B552" s="12" t="s">
        <v>1122</v>
      </c>
      <c r="C552" s="22" t="s">
        <v>502</v>
      </c>
      <c r="D552" s="14" t="s">
        <v>509</v>
      </c>
      <c r="E552" s="14" t="s">
        <v>510</v>
      </c>
      <c r="F552" s="14" t="s">
        <v>511</v>
      </c>
      <c r="G552" s="11">
        <v>119.12</v>
      </c>
      <c r="H552" s="15" t="s">
        <v>512</v>
      </c>
      <c r="I552" s="14">
        <v>2007741</v>
      </c>
      <c r="J552" s="14"/>
      <c r="K552" s="16">
        <v>1721646</v>
      </c>
      <c r="L552" s="16" t="s">
        <v>513</v>
      </c>
    </row>
    <row r="553" spans="1:12" ht="15.75" customHeight="1" x14ac:dyDescent="0.2">
      <c r="A553" s="11" t="s">
        <v>1123</v>
      </c>
      <c r="B553" s="12" t="s">
        <v>1122</v>
      </c>
      <c r="C553" s="22" t="s">
        <v>502</v>
      </c>
      <c r="D553" s="14" t="s">
        <v>515</v>
      </c>
      <c r="E553" s="14" t="s">
        <v>516</v>
      </c>
      <c r="F553" s="14" t="s">
        <v>517</v>
      </c>
      <c r="G553" s="11">
        <v>146.19</v>
      </c>
      <c r="H553" s="14" t="s">
        <v>518</v>
      </c>
      <c r="I553" s="14">
        <v>2002942</v>
      </c>
      <c r="J553" s="14"/>
      <c r="K553" s="16">
        <v>1722531</v>
      </c>
      <c r="L553" s="16" t="s">
        <v>519</v>
      </c>
    </row>
    <row r="554" spans="1:12" x14ac:dyDescent="0.2">
      <c r="A554" s="11" t="s">
        <v>508</v>
      </c>
      <c r="B554" s="12" t="s">
        <v>1122</v>
      </c>
      <c r="C554" s="22" t="s">
        <v>502</v>
      </c>
      <c r="D554" s="14" t="s">
        <v>1124</v>
      </c>
      <c r="E554" s="14" t="s">
        <v>521</v>
      </c>
      <c r="F554" s="14" t="s">
        <v>522</v>
      </c>
      <c r="G554" s="11">
        <v>89.09</v>
      </c>
      <c r="H554" s="14" t="s">
        <v>523</v>
      </c>
      <c r="I554" s="14">
        <v>2002738</v>
      </c>
      <c r="J554" s="14"/>
      <c r="K554" s="16">
        <v>1720248</v>
      </c>
      <c r="L554" s="16" t="s">
        <v>524</v>
      </c>
    </row>
    <row r="555" spans="1:12" x14ac:dyDescent="0.2">
      <c r="A555" s="11" t="s">
        <v>525</v>
      </c>
      <c r="B555" s="12" t="s">
        <v>1122</v>
      </c>
      <c r="C555" s="22" t="s">
        <v>502</v>
      </c>
      <c r="D555" s="14" t="s">
        <v>526</v>
      </c>
      <c r="E555" s="14" t="s">
        <v>527</v>
      </c>
      <c r="F555" s="14" t="s">
        <v>528</v>
      </c>
      <c r="G555" s="11">
        <v>174.2</v>
      </c>
      <c r="H555" s="14" t="s">
        <v>529</v>
      </c>
      <c r="I555" s="14">
        <v>2008111</v>
      </c>
      <c r="J555" s="14"/>
      <c r="K555" s="16">
        <v>1725413</v>
      </c>
      <c r="L555" s="16" t="s">
        <v>530</v>
      </c>
    </row>
    <row r="556" spans="1:12" x14ac:dyDescent="0.2">
      <c r="A556" s="11" t="s">
        <v>508</v>
      </c>
      <c r="B556" s="12" t="s">
        <v>1122</v>
      </c>
      <c r="C556" s="22" t="s">
        <v>502</v>
      </c>
      <c r="D556" s="14" t="s">
        <v>531</v>
      </c>
      <c r="E556" s="14" t="s">
        <v>532</v>
      </c>
      <c r="F556" s="14" t="s">
        <v>533</v>
      </c>
      <c r="G556" s="11">
        <v>150.13</v>
      </c>
      <c r="H556" s="15" t="s">
        <v>534</v>
      </c>
      <c r="I556" s="14">
        <v>2007359</v>
      </c>
      <c r="J556" s="14"/>
      <c r="K556" s="16">
        <v>1723527</v>
      </c>
      <c r="L556" s="16"/>
    </row>
    <row r="557" spans="1:12" x14ac:dyDescent="0.2">
      <c r="A557" s="11" t="s">
        <v>1125</v>
      </c>
      <c r="B557" s="12" t="s">
        <v>1122</v>
      </c>
      <c r="C557" s="22" t="s">
        <v>502</v>
      </c>
      <c r="D557" s="14" t="s">
        <v>535</v>
      </c>
      <c r="E557" s="14" t="s">
        <v>536</v>
      </c>
      <c r="F557" s="14" t="s">
        <v>537</v>
      </c>
      <c r="G557" s="11">
        <v>133.1</v>
      </c>
      <c r="H557" s="15" t="s">
        <v>538</v>
      </c>
      <c r="I557" s="14">
        <v>2002916</v>
      </c>
      <c r="J557" s="14"/>
      <c r="K557" s="16">
        <v>1723530</v>
      </c>
      <c r="L557" s="16" t="s">
        <v>539</v>
      </c>
    </row>
    <row r="558" spans="1:12" x14ac:dyDescent="0.2">
      <c r="A558" s="11" t="s">
        <v>540</v>
      </c>
      <c r="B558" s="12" t="s">
        <v>1122</v>
      </c>
      <c r="C558" s="22" t="s">
        <v>502</v>
      </c>
      <c r="D558" s="14" t="s">
        <v>541</v>
      </c>
      <c r="E558" s="14" t="s">
        <v>542</v>
      </c>
      <c r="F558" s="14" t="s">
        <v>543</v>
      </c>
      <c r="G558" s="11">
        <v>147.13</v>
      </c>
      <c r="H558" s="15" t="s">
        <v>544</v>
      </c>
      <c r="I558" s="14">
        <v>2002937</v>
      </c>
      <c r="J558" s="14"/>
      <c r="K558" s="16">
        <v>1723801</v>
      </c>
      <c r="L558" s="16" t="s">
        <v>545</v>
      </c>
    </row>
    <row r="559" spans="1:12" x14ac:dyDescent="0.2">
      <c r="A559" s="11" t="s">
        <v>1125</v>
      </c>
      <c r="B559" s="12" t="s">
        <v>1122</v>
      </c>
      <c r="C559" s="22" t="s">
        <v>502</v>
      </c>
      <c r="D559" s="14" t="s">
        <v>546</v>
      </c>
      <c r="E559" s="14" t="s">
        <v>547</v>
      </c>
      <c r="F559" s="14" t="s">
        <v>548</v>
      </c>
      <c r="G559" s="11">
        <v>146.13999999999999</v>
      </c>
      <c r="H559" s="15" t="s">
        <v>549</v>
      </c>
      <c r="I559" s="14">
        <v>2002921</v>
      </c>
      <c r="J559" s="14"/>
      <c r="K559" s="16">
        <v>1723797</v>
      </c>
      <c r="L559" s="16" t="s">
        <v>550</v>
      </c>
    </row>
    <row r="560" spans="1:12" x14ac:dyDescent="0.2">
      <c r="A560" s="11" t="s">
        <v>157</v>
      </c>
      <c r="B560" s="12" t="s">
        <v>1122</v>
      </c>
      <c r="C560" s="22" t="s">
        <v>502</v>
      </c>
      <c r="D560" s="14" t="s">
        <v>160</v>
      </c>
      <c r="E560" s="14" t="s">
        <v>161</v>
      </c>
      <c r="F560" s="14" t="s">
        <v>162</v>
      </c>
      <c r="G560" s="11">
        <v>155.15</v>
      </c>
      <c r="H560" s="15" t="s">
        <v>163</v>
      </c>
      <c r="I560" s="14">
        <v>2007453</v>
      </c>
      <c r="J560" s="14"/>
      <c r="K560" s="16">
        <v>2007453</v>
      </c>
      <c r="L560" s="16" t="s">
        <v>164</v>
      </c>
    </row>
    <row r="561" spans="1:12" x14ac:dyDescent="0.2">
      <c r="A561" s="11" t="s">
        <v>157</v>
      </c>
      <c r="B561" s="12" t="s">
        <v>1122</v>
      </c>
      <c r="C561" s="22" t="s">
        <v>502</v>
      </c>
      <c r="D561" s="14" t="s">
        <v>165</v>
      </c>
      <c r="E561" s="14" t="s">
        <v>166</v>
      </c>
      <c r="F561" s="14" t="s">
        <v>167</v>
      </c>
      <c r="G561" s="11">
        <v>131.16999999999999</v>
      </c>
      <c r="H561" s="15" t="s">
        <v>168</v>
      </c>
      <c r="I561" s="14">
        <v>2007982</v>
      </c>
      <c r="J561" s="14"/>
      <c r="K561" s="16">
        <v>1721792</v>
      </c>
      <c r="L561" s="16" t="s">
        <v>169</v>
      </c>
    </row>
    <row r="562" spans="1:12" x14ac:dyDescent="0.2">
      <c r="A562" s="11" t="s">
        <v>157</v>
      </c>
      <c r="B562" s="12" t="s">
        <v>1122</v>
      </c>
      <c r="C562" s="22" t="s">
        <v>502</v>
      </c>
      <c r="D562" s="14" t="s">
        <v>170</v>
      </c>
      <c r="E562" s="14" t="s">
        <v>171</v>
      </c>
      <c r="F562" s="14" t="s">
        <v>172</v>
      </c>
      <c r="G562" s="11">
        <v>131.16999999999999</v>
      </c>
      <c r="H562" s="15" t="s">
        <v>173</v>
      </c>
      <c r="I562" s="14">
        <v>2005220</v>
      </c>
      <c r="J562" s="14"/>
      <c r="K562" s="16">
        <v>1721722</v>
      </c>
      <c r="L562" s="16" t="s">
        <v>174</v>
      </c>
    </row>
    <row r="563" spans="1:12" x14ac:dyDescent="0.2">
      <c r="A563" s="11" t="s">
        <v>1126</v>
      </c>
      <c r="B563" s="12" t="s">
        <v>1122</v>
      </c>
      <c r="C563" s="22" t="s">
        <v>502</v>
      </c>
      <c r="D563" s="14" t="s">
        <v>432</v>
      </c>
      <c r="E563" s="14" t="s">
        <v>433</v>
      </c>
      <c r="F563" s="14" t="s">
        <v>434</v>
      </c>
      <c r="G563" s="11">
        <v>149.21</v>
      </c>
      <c r="H563" s="15" t="s">
        <v>435</v>
      </c>
      <c r="I563" s="14">
        <v>2005629</v>
      </c>
      <c r="J563" s="14"/>
      <c r="K563" s="16">
        <v>1722294</v>
      </c>
      <c r="L563" s="16" t="s">
        <v>436</v>
      </c>
    </row>
    <row r="564" spans="1:12" x14ac:dyDescent="0.2">
      <c r="A564" s="11" t="s">
        <v>157</v>
      </c>
      <c r="B564" s="12" t="s">
        <v>1122</v>
      </c>
      <c r="C564" s="22" t="s">
        <v>502</v>
      </c>
      <c r="D564" s="14" t="s">
        <v>175</v>
      </c>
      <c r="E564" s="14" t="s">
        <v>176</v>
      </c>
      <c r="F564" s="14" t="s">
        <v>177</v>
      </c>
      <c r="G564" s="11">
        <v>165.19</v>
      </c>
      <c r="H564" s="15" t="s">
        <v>178</v>
      </c>
      <c r="I564" s="14">
        <v>2005681</v>
      </c>
      <c r="J564" s="14"/>
      <c r="K564" s="16">
        <v>1910408</v>
      </c>
      <c r="L564" s="16" t="s">
        <v>179</v>
      </c>
    </row>
    <row r="565" spans="1:12" x14ac:dyDescent="0.2">
      <c r="A565" s="11" t="s">
        <v>540</v>
      </c>
      <c r="B565" s="12" t="s">
        <v>1122</v>
      </c>
      <c r="C565" s="22" t="s">
        <v>502</v>
      </c>
      <c r="D565" s="14" t="s">
        <v>551</v>
      </c>
      <c r="E565" s="14" t="s">
        <v>552</v>
      </c>
      <c r="F565" s="14" t="s">
        <v>553</v>
      </c>
      <c r="G565" s="11">
        <v>115.13</v>
      </c>
      <c r="H565" s="14" t="s">
        <v>554</v>
      </c>
      <c r="I565" s="14">
        <v>2057022</v>
      </c>
      <c r="J565" s="14"/>
      <c r="K565" s="16">
        <v>80810</v>
      </c>
      <c r="L565" s="16" t="s">
        <v>555</v>
      </c>
    </row>
    <row r="566" spans="1:12" x14ac:dyDescent="0.2">
      <c r="A566" s="11" t="s">
        <v>508</v>
      </c>
      <c r="B566" s="12" t="s">
        <v>1122</v>
      </c>
      <c r="C566" s="22" t="s">
        <v>502</v>
      </c>
      <c r="D566" s="14" t="s">
        <v>556</v>
      </c>
      <c r="E566" s="14" t="s">
        <v>557</v>
      </c>
      <c r="F566" s="14" t="s">
        <v>558</v>
      </c>
      <c r="G566" s="11">
        <v>105.09</v>
      </c>
      <c r="H566" s="15" t="s">
        <v>559</v>
      </c>
      <c r="I566" s="14">
        <v>2002743</v>
      </c>
      <c r="J566" s="14"/>
      <c r="K566" s="16">
        <v>1721404</v>
      </c>
      <c r="L566" s="16" t="s">
        <v>560</v>
      </c>
    </row>
    <row r="567" spans="1:12" x14ac:dyDescent="0.2">
      <c r="A567" s="11" t="s">
        <v>157</v>
      </c>
      <c r="B567" s="12" t="s">
        <v>1122</v>
      </c>
      <c r="C567" s="22" t="s">
        <v>502</v>
      </c>
      <c r="D567" s="14" t="s">
        <v>180</v>
      </c>
      <c r="E567" s="14" t="s">
        <v>181</v>
      </c>
      <c r="F567" s="14" t="s">
        <v>182</v>
      </c>
      <c r="G567" s="11">
        <v>204.23</v>
      </c>
      <c r="H567" s="15" t="s">
        <v>183</v>
      </c>
      <c r="I567" s="14">
        <v>2007956</v>
      </c>
      <c r="J567" s="14"/>
      <c r="K567" s="16">
        <v>86197</v>
      </c>
      <c r="L567" s="16" t="s">
        <v>184</v>
      </c>
    </row>
    <row r="568" spans="1:12" x14ac:dyDescent="0.2">
      <c r="A568" s="11" t="s">
        <v>157</v>
      </c>
      <c r="B568" s="12" t="s">
        <v>1122</v>
      </c>
      <c r="C568" s="22" t="s">
        <v>502</v>
      </c>
      <c r="D568" s="14" t="s">
        <v>185</v>
      </c>
      <c r="E568" s="14" t="s">
        <v>186</v>
      </c>
      <c r="F568" s="14" t="s">
        <v>187</v>
      </c>
      <c r="G568" s="11">
        <v>181.19</v>
      </c>
      <c r="H568" s="15" t="s">
        <v>188</v>
      </c>
      <c r="I568" s="14">
        <v>2004604</v>
      </c>
      <c r="J568" s="14"/>
      <c r="K568" s="16">
        <v>392441</v>
      </c>
      <c r="L568" s="16" t="s">
        <v>189</v>
      </c>
    </row>
    <row r="569" spans="1:12" x14ac:dyDescent="0.2">
      <c r="A569" s="11" t="s">
        <v>508</v>
      </c>
      <c r="B569" s="12" t="s">
        <v>1122</v>
      </c>
      <c r="C569" s="22" t="s">
        <v>502</v>
      </c>
      <c r="D569" s="14" t="s">
        <v>561</v>
      </c>
      <c r="E569" s="14" t="s">
        <v>562</v>
      </c>
      <c r="F569" s="14" t="s">
        <v>563</v>
      </c>
      <c r="G569" s="11">
        <v>117.15</v>
      </c>
      <c r="H569" s="15" t="s">
        <v>564</v>
      </c>
      <c r="I569" s="14">
        <v>2007736</v>
      </c>
      <c r="J569" s="14"/>
      <c r="K569" s="16">
        <v>1721136</v>
      </c>
      <c r="L569" s="16" t="s">
        <v>565</v>
      </c>
    </row>
    <row r="570" spans="1:12" x14ac:dyDescent="0.2">
      <c r="A570" s="11" t="s">
        <v>32</v>
      </c>
      <c r="B570" s="12" t="s">
        <v>1122</v>
      </c>
      <c r="C570" s="13" t="s">
        <v>33</v>
      </c>
      <c r="D570" s="14" t="s">
        <v>34</v>
      </c>
      <c r="E570" s="14" t="s">
        <v>35</v>
      </c>
      <c r="F570" s="14" t="s">
        <v>36</v>
      </c>
      <c r="G570" s="11">
        <v>260.29000000000002</v>
      </c>
      <c r="H570" s="15" t="s">
        <v>37</v>
      </c>
      <c r="I570" s="14">
        <v>2781697</v>
      </c>
      <c r="J570" s="14"/>
      <c r="K570" s="16"/>
      <c r="L570" s="16"/>
    </row>
    <row r="571" spans="1:12" x14ac:dyDescent="0.2">
      <c r="A571" s="17"/>
      <c r="B571" s="18"/>
      <c r="C571" s="19"/>
      <c r="D571" s="19"/>
      <c r="E571" s="19"/>
      <c r="F571" s="19"/>
      <c r="G571" s="17"/>
      <c r="H571" s="20"/>
      <c r="I571" s="19"/>
      <c r="J571" s="19"/>
      <c r="K571" s="21"/>
      <c r="L571" s="21"/>
    </row>
    <row r="572" spans="1:12" x14ac:dyDescent="0.2">
      <c r="A572" s="11" t="s">
        <v>437</v>
      </c>
      <c r="B572" s="12" t="s">
        <v>1127</v>
      </c>
      <c r="C572" s="13" t="s">
        <v>192</v>
      </c>
      <c r="D572" s="14" t="s">
        <v>476</v>
      </c>
      <c r="E572" s="14" t="s">
        <v>440</v>
      </c>
      <c r="F572" s="14" t="s">
        <v>441</v>
      </c>
      <c r="G572" s="11">
        <v>160.16999999999999</v>
      </c>
      <c r="H572" s="15" t="s">
        <v>442</v>
      </c>
      <c r="I572" s="14">
        <v>2177517</v>
      </c>
      <c r="J572" s="14"/>
      <c r="K572" s="16">
        <v>1724813</v>
      </c>
      <c r="L572" s="16"/>
    </row>
    <row r="573" spans="1:12" x14ac:dyDescent="0.2">
      <c r="A573" s="11" t="s">
        <v>443</v>
      </c>
      <c r="B573" s="12" t="s">
        <v>1127</v>
      </c>
      <c r="C573" s="22" t="s">
        <v>192</v>
      </c>
      <c r="D573" s="14" t="s">
        <v>444</v>
      </c>
      <c r="E573" s="14" t="s">
        <v>445</v>
      </c>
      <c r="F573" s="14" t="s">
        <v>446</v>
      </c>
      <c r="G573" s="11">
        <v>146.13999999999999</v>
      </c>
      <c r="H573" s="15" t="s">
        <v>447</v>
      </c>
      <c r="I573" s="14">
        <v>2116999</v>
      </c>
      <c r="J573" s="14"/>
      <c r="K573" s="16">
        <v>1723438</v>
      </c>
      <c r="L573" s="16"/>
    </row>
    <row r="574" spans="1:12" x14ac:dyDescent="0.2">
      <c r="A574" s="11" t="s">
        <v>460</v>
      </c>
      <c r="B574" s="12" t="s">
        <v>1127</v>
      </c>
      <c r="C574" s="22" t="s">
        <v>192</v>
      </c>
      <c r="D574" s="14" t="s">
        <v>461</v>
      </c>
      <c r="E574" s="14" t="s">
        <v>462</v>
      </c>
      <c r="F574" s="14" t="s">
        <v>498</v>
      </c>
      <c r="G574" s="11">
        <v>190.15</v>
      </c>
      <c r="H574" s="15" t="s">
        <v>463</v>
      </c>
      <c r="I574" s="14">
        <v>2251401</v>
      </c>
      <c r="J574" s="14"/>
      <c r="K574" s="16">
        <v>1727387</v>
      </c>
      <c r="L574" s="16"/>
    </row>
    <row r="575" spans="1:12" x14ac:dyDescent="0.2">
      <c r="A575" s="11" t="s">
        <v>491</v>
      </c>
      <c r="B575" s="12" t="s">
        <v>1127</v>
      </c>
      <c r="C575" s="22" t="s">
        <v>192</v>
      </c>
      <c r="D575" s="14" t="s">
        <v>493</v>
      </c>
      <c r="E575" s="14" t="s">
        <v>494</v>
      </c>
      <c r="F575" s="14" t="s">
        <v>495</v>
      </c>
      <c r="G575" s="11">
        <v>222.24</v>
      </c>
      <c r="H575" s="23" t="s">
        <v>496</v>
      </c>
      <c r="I575" s="14">
        <v>2220279</v>
      </c>
      <c r="J575" s="14"/>
      <c r="K575" s="16">
        <v>2279318</v>
      </c>
      <c r="L575" s="16"/>
    </row>
    <row r="576" spans="1:12" x14ac:dyDescent="0.2">
      <c r="A576" s="11" t="s">
        <v>482</v>
      </c>
      <c r="B576" s="12" t="s">
        <v>1127</v>
      </c>
      <c r="C576" s="22" t="s">
        <v>192</v>
      </c>
      <c r="D576" s="14" t="s">
        <v>483</v>
      </c>
      <c r="E576" s="14" t="s">
        <v>484</v>
      </c>
      <c r="F576" s="14" t="s">
        <v>485</v>
      </c>
      <c r="G576" s="11">
        <v>234.21</v>
      </c>
      <c r="H576" s="15" t="s">
        <v>486</v>
      </c>
      <c r="I576" s="14"/>
      <c r="J576" s="14"/>
      <c r="K576" s="16"/>
      <c r="L576" s="16"/>
    </row>
    <row r="577" spans="1:12" x14ac:dyDescent="0.2">
      <c r="A577" s="11" t="s">
        <v>32</v>
      </c>
      <c r="B577" s="12" t="s">
        <v>1127</v>
      </c>
      <c r="C577" s="13" t="s">
        <v>33</v>
      </c>
      <c r="D577" s="14" t="s">
        <v>34</v>
      </c>
      <c r="E577" s="14" t="s">
        <v>35</v>
      </c>
      <c r="F577" s="14" t="s">
        <v>36</v>
      </c>
      <c r="G577" s="11">
        <v>260.29000000000002</v>
      </c>
      <c r="H577" s="15" t="s">
        <v>37</v>
      </c>
      <c r="I577" s="14">
        <v>2781697</v>
      </c>
      <c r="J577" s="14"/>
      <c r="K577" s="16"/>
      <c r="L577" s="16"/>
    </row>
    <row r="578" spans="1:12" x14ac:dyDescent="0.2">
      <c r="A578" s="17"/>
      <c r="B578" s="18"/>
      <c r="C578" s="19"/>
      <c r="D578" s="19"/>
      <c r="E578" s="19"/>
      <c r="F578" s="19"/>
      <c r="G578" s="17"/>
      <c r="H578" s="20"/>
      <c r="I578" s="19"/>
      <c r="J578" s="19"/>
      <c r="K578" s="21"/>
      <c r="L578" s="21"/>
    </row>
    <row r="579" spans="1:12" x14ac:dyDescent="0.2">
      <c r="A579" s="11" t="s">
        <v>26</v>
      </c>
      <c r="B579" s="12" t="s">
        <v>1128</v>
      </c>
      <c r="C579" s="13" t="s">
        <v>192</v>
      </c>
      <c r="D579" s="14" t="s">
        <v>27</v>
      </c>
      <c r="E579" s="14" t="s">
        <v>28</v>
      </c>
      <c r="F579" s="14" t="s">
        <v>29</v>
      </c>
      <c r="G579" s="11">
        <v>228.12</v>
      </c>
      <c r="H579" s="15" t="s">
        <v>30</v>
      </c>
      <c r="I579" s="14">
        <v>2102043</v>
      </c>
      <c r="J579" s="14"/>
      <c r="K579" s="16">
        <v>2220661</v>
      </c>
      <c r="L579" s="16" t="s">
        <v>31</v>
      </c>
    </row>
    <row r="580" spans="1:12" x14ac:dyDescent="0.2">
      <c r="A580" s="11" t="s">
        <v>85</v>
      </c>
      <c r="B580" s="12" t="s">
        <v>1128</v>
      </c>
      <c r="C580" s="22" t="s">
        <v>192</v>
      </c>
      <c r="D580" s="14" t="s">
        <v>86</v>
      </c>
      <c r="E580" s="14" t="s">
        <v>87</v>
      </c>
      <c r="F580" s="14" t="s">
        <v>88</v>
      </c>
      <c r="G580" s="11">
        <v>137.13999999999999</v>
      </c>
      <c r="H580" s="15" t="s">
        <v>89</v>
      </c>
      <c r="I580" s="14">
        <v>2057530</v>
      </c>
      <c r="J580" s="14"/>
      <c r="K580" s="16">
        <v>471605</v>
      </c>
      <c r="L580" s="16" t="s">
        <v>90</v>
      </c>
    </row>
    <row r="581" spans="1:12" x14ac:dyDescent="0.2">
      <c r="A581" s="11" t="s">
        <v>400</v>
      </c>
      <c r="B581" s="12" t="s">
        <v>1128</v>
      </c>
      <c r="C581" s="22" t="s">
        <v>192</v>
      </c>
      <c r="D581" s="14" t="s">
        <v>402</v>
      </c>
      <c r="E581" s="14"/>
      <c r="F581" s="14" t="s">
        <v>403</v>
      </c>
      <c r="G581" s="11">
        <v>156.61000000000001</v>
      </c>
      <c r="H581" s="14" t="s">
        <v>404</v>
      </c>
      <c r="I581" s="14">
        <v>2167954</v>
      </c>
      <c r="J581" s="14"/>
      <c r="K581" s="16">
        <v>3594959</v>
      </c>
      <c r="L581" s="16" t="s">
        <v>405</v>
      </c>
    </row>
    <row r="582" spans="1:12" x14ac:dyDescent="0.2">
      <c r="A582" s="11" t="s">
        <v>333</v>
      </c>
      <c r="B582" s="12" t="s">
        <v>1128</v>
      </c>
      <c r="C582" s="22" t="s">
        <v>192</v>
      </c>
      <c r="D582" s="14" t="s">
        <v>1129</v>
      </c>
      <c r="E582" s="14" t="s">
        <v>336</v>
      </c>
      <c r="F582" s="14" t="s">
        <v>337</v>
      </c>
      <c r="G582" s="11">
        <v>267.48</v>
      </c>
      <c r="H582" s="15" t="s">
        <v>338</v>
      </c>
      <c r="I582" s="14">
        <v>2341039</v>
      </c>
      <c r="J582" s="14"/>
      <c r="K582" s="16"/>
      <c r="L582" s="16"/>
    </row>
    <row r="583" spans="1:12" x14ac:dyDescent="0.2">
      <c r="A583" s="11" t="s">
        <v>220</v>
      </c>
      <c r="B583" s="12" t="s">
        <v>1128</v>
      </c>
      <c r="C583" s="22" t="s">
        <v>192</v>
      </c>
      <c r="D583" s="14" t="s">
        <v>221</v>
      </c>
      <c r="E583" s="14" t="s">
        <v>222</v>
      </c>
      <c r="F583" s="14" t="s">
        <v>223</v>
      </c>
      <c r="G583" s="11">
        <v>342.17</v>
      </c>
      <c r="H583" s="15" t="s">
        <v>224</v>
      </c>
      <c r="I583" s="14">
        <v>2082436</v>
      </c>
      <c r="J583" s="14"/>
      <c r="K583" s="16">
        <v>2228443</v>
      </c>
      <c r="L583" s="16"/>
    </row>
    <row r="584" spans="1:12" x14ac:dyDescent="0.2">
      <c r="A584" s="11" t="s">
        <v>32</v>
      </c>
      <c r="B584" s="12" t="s">
        <v>1128</v>
      </c>
      <c r="C584" s="13" t="s">
        <v>33</v>
      </c>
      <c r="D584" s="14" t="s">
        <v>34</v>
      </c>
      <c r="E584" s="14" t="s">
        <v>35</v>
      </c>
      <c r="F584" s="14" t="s">
        <v>36</v>
      </c>
      <c r="G584" s="11">
        <v>260.29000000000002</v>
      </c>
      <c r="H584" s="15" t="s">
        <v>37</v>
      </c>
      <c r="I584" s="14">
        <v>2781697</v>
      </c>
      <c r="J584" s="14"/>
      <c r="K584" s="16"/>
      <c r="L584" s="16"/>
    </row>
    <row r="585" spans="1:12" x14ac:dyDescent="0.2">
      <c r="A585" s="17"/>
      <c r="B585" s="18"/>
      <c r="C585" s="19"/>
      <c r="D585" s="19"/>
      <c r="E585" s="19"/>
      <c r="F585" s="19"/>
      <c r="G585" s="17"/>
      <c r="H585" s="20"/>
      <c r="I585" s="19"/>
      <c r="J585" s="19"/>
      <c r="K585" s="21"/>
      <c r="L585" s="21"/>
    </row>
    <row r="586" spans="1:12" x14ac:dyDescent="0.2">
      <c r="A586" s="11" t="s">
        <v>867</v>
      </c>
      <c r="B586" s="12" t="s">
        <v>1130</v>
      </c>
      <c r="C586" s="13" t="s">
        <v>159</v>
      </c>
      <c r="D586" s="14" t="s">
        <v>869</v>
      </c>
      <c r="E586" s="14" t="s">
        <v>870</v>
      </c>
      <c r="F586" s="14" t="s">
        <v>871</v>
      </c>
      <c r="G586" s="11">
        <v>88.15</v>
      </c>
      <c r="H586" s="14" t="s">
        <v>872</v>
      </c>
      <c r="I586" s="14">
        <v>2037823</v>
      </c>
      <c r="J586" s="14"/>
      <c r="K586" s="16">
        <v>605282</v>
      </c>
      <c r="L586" s="16" t="s">
        <v>873</v>
      </c>
    </row>
    <row r="587" spans="1:12" x14ac:dyDescent="0.2">
      <c r="A587" s="11" t="s">
        <v>881</v>
      </c>
      <c r="B587" s="12" t="s">
        <v>1130</v>
      </c>
      <c r="C587" s="22" t="s">
        <v>159</v>
      </c>
      <c r="D587" s="14" t="s">
        <v>882</v>
      </c>
      <c r="E587" s="14" t="s">
        <v>883</v>
      </c>
      <c r="F587" s="14" t="s">
        <v>884</v>
      </c>
      <c r="G587" s="11">
        <v>144.26</v>
      </c>
      <c r="H587" s="14" t="s">
        <v>885</v>
      </c>
      <c r="I587" s="14">
        <v>2067643</v>
      </c>
      <c r="J587" s="14"/>
      <c r="K587" s="16">
        <v>1735426</v>
      </c>
      <c r="L587" s="16" t="s">
        <v>886</v>
      </c>
    </row>
    <row r="588" spans="1:12" x14ac:dyDescent="0.2">
      <c r="A588" s="11" t="s">
        <v>881</v>
      </c>
      <c r="B588" s="12" t="s">
        <v>1130</v>
      </c>
      <c r="C588" s="22" t="s">
        <v>159</v>
      </c>
      <c r="D588" s="14" t="s">
        <v>887</v>
      </c>
      <c r="E588" s="14" t="s">
        <v>888</v>
      </c>
      <c r="F588" s="14" t="s">
        <v>889</v>
      </c>
      <c r="G588" s="11">
        <v>102.18</v>
      </c>
      <c r="H588" s="15" t="s">
        <v>890</v>
      </c>
      <c r="I588" s="14">
        <v>2073290</v>
      </c>
      <c r="J588" s="14"/>
      <c r="K588" s="16">
        <v>1697256</v>
      </c>
      <c r="L588" s="16" t="s">
        <v>891</v>
      </c>
    </row>
    <row r="589" spans="1:12" x14ac:dyDescent="0.2">
      <c r="A589" s="11" t="s">
        <v>726</v>
      </c>
      <c r="B589" s="12" t="s">
        <v>1130</v>
      </c>
      <c r="C589" s="22" t="s">
        <v>159</v>
      </c>
      <c r="D589" s="14" t="s">
        <v>727</v>
      </c>
      <c r="E589" s="14" t="s">
        <v>728</v>
      </c>
      <c r="F589" s="14" t="s">
        <v>729</v>
      </c>
      <c r="G589" s="11">
        <v>225.2</v>
      </c>
      <c r="H589" s="15" t="s">
        <v>730</v>
      </c>
      <c r="I589" s="14">
        <v>2002607</v>
      </c>
      <c r="J589" s="14"/>
      <c r="K589" s="16">
        <v>3616850</v>
      </c>
      <c r="L589" s="16" t="s">
        <v>731</v>
      </c>
    </row>
    <row r="590" spans="1:12" x14ac:dyDescent="0.2">
      <c r="A590" s="11" t="s">
        <v>900</v>
      </c>
      <c r="B590" s="12" t="s">
        <v>1130</v>
      </c>
      <c r="C590" s="22" t="s">
        <v>159</v>
      </c>
      <c r="D590" s="14" t="s">
        <v>901</v>
      </c>
      <c r="E590" s="14" t="s">
        <v>902</v>
      </c>
      <c r="F590" s="14" t="s">
        <v>903</v>
      </c>
      <c r="G590" s="11">
        <v>145.25</v>
      </c>
      <c r="H590" s="14" t="s">
        <v>904</v>
      </c>
      <c r="I590" s="14">
        <v>2046890</v>
      </c>
      <c r="J590" s="14"/>
      <c r="K590" s="16">
        <v>1698591</v>
      </c>
      <c r="L590" s="16" t="s">
        <v>905</v>
      </c>
    </row>
    <row r="591" spans="1:12" x14ac:dyDescent="0.2">
      <c r="A591" s="11" t="s">
        <v>732</v>
      </c>
      <c r="B591" s="12" t="s">
        <v>1130</v>
      </c>
      <c r="C591" s="22" t="s">
        <v>159</v>
      </c>
      <c r="D591" s="14" t="s">
        <v>733</v>
      </c>
      <c r="E591" s="14" t="s">
        <v>734</v>
      </c>
      <c r="F591" s="14" t="s">
        <v>735</v>
      </c>
      <c r="G591" s="11">
        <v>202.34</v>
      </c>
      <c r="H591" s="14" t="s">
        <v>736</v>
      </c>
      <c r="I591" s="14">
        <v>2007542</v>
      </c>
      <c r="J591" s="14"/>
      <c r="K591" s="16">
        <v>1750791</v>
      </c>
      <c r="L591" s="16" t="s">
        <v>737</v>
      </c>
    </row>
    <row r="592" spans="1:12" x14ac:dyDescent="0.2">
      <c r="A592" s="11" t="s">
        <v>32</v>
      </c>
      <c r="B592" s="12" t="s">
        <v>1130</v>
      </c>
      <c r="C592" s="13" t="s">
        <v>33</v>
      </c>
      <c r="D592" s="14" t="s">
        <v>34</v>
      </c>
      <c r="E592" s="14" t="s">
        <v>35</v>
      </c>
      <c r="F592" s="14" t="s">
        <v>36</v>
      </c>
      <c r="G592" s="11">
        <v>260.29000000000002</v>
      </c>
      <c r="H592" s="15" t="s">
        <v>37</v>
      </c>
      <c r="I592" s="14">
        <v>2781697</v>
      </c>
      <c r="J592" s="14"/>
      <c r="K592" s="16"/>
      <c r="L592" s="16"/>
    </row>
    <row r="593" spans="1:12" x14ac:dyDescent="0.2">
      <c r="A593" s="17"/>
      <c r="B593" s="18"/>
      <c r="C593" s="19"/>
      <c r="D593" s="19"/>
      <c r="E593" s="19"/>
      <c r="F593" s="19"/>
      <c r="G593" s="17"/>
      <c r="H593" s="19"/>
      <c r="I593" s="19"/>
      <c r="J593" s="19"/>
      <c r="K593" s="21"/>
      <c r="L593" s="21"/>
    </row>
    <row r="594" spans="1:12" x14ac:dyDescent="0.2">
      <c r="A594" s="11" t="s">
        <v>923</v>
      </c>
      <c r="B594" s="12" t="s">
        <v>1131</v>
      </c>
      <c r="C594" s="13" t="s">
        <v>159</v>
      </c>
      <c r="D594" s="14" t="s">
        <v>925</v>
      </c>
      <c r="E594" s="14" t="s">
        <v>926</v>
      </c>
      <c r="F594" s="14" t="s">
        <v>927</v>
      </c>
      <c r="G594" s="11">
        <v>103.12</v>
      </c>
      <c r="H594" s="14" t="s">
        <v>928</v>
      </c>
      <c r="I594" s="14">
        <v>2002586</v>
      </c>
      <c r="J594" s="14"/>
      <c r="K594" s="16">
        <v>906818</v>
      </c>
      <c r="L594" s="16" t="s">
        <v>929</v>
      </c>
    </row>
    <row r="595" spans="1:12" x14ac:dyDescent="0.2">
      <c r="A595" s="11" t="s">
        <v>930</v>
      </c>
      <c r="B595" s="12" t="s">
        <v>1131</v>
      </c>
      <c r="C595" s="22" t="s">
        <v>159</v>
      </c>
      <c r="D595" s="14" t="s">
        <v>931</v>
      </c>
      <c r="E595" s="14" t="s">
        <v>932</v>
      </c>
      <c r="F595" s="14" t="s">
        <v>933</v>
      </c>
      <c r="G595" s="11">
        <v>131.16999999999999</v>
      </c>
      <c r="H595" s="15" t="s">
        <v>934</v>
      </c>
      <c r="I595" s="14">
        <v>2004693</v>
      </c>
      <c r="J595" s="14"/>
      <c r="K595" s="16">
        <v>906872</v>
      </c>
      <c r="L595" s="16" t="s">
        <v>935</v>
      </c>
    </row>
    <row r="596" spans="1:12" x14ac:dyDescent="0.2">
      <c r="A596" s="11" t="s">
        <v>1029</v>
      </c>
      <c r="B596" s="12" t="s">
        <v>1131</v>
      </c>
      <c r="C596" s="22" t="s">
        <v>159</v>
      </c>
      <c r="D596" s="14" t="s">
        <v>1030</v>
      </c>
      <c r="E596" s="14" t="s">
        <v>1031</v>
      </c>
      <c r="F596" s="14" t="s">
        <v>1032</v>
      </c>
      <c r="G596" s="11">
        <v>89.05</v>
      </c>
      <c r="H596" s="14" t="s">
        <v>1033</v>
      </c>
      <c r="I596" s="14">
        <v>2074430</v>
      </c>
      <c r="J596" s="14"/>
      <c r="K596" s="16">
        <v>1743294</v>
      </c>
      <c r="L596" s="16"/>
    </row>
    <row r="597" spans="1:12" x14ac:dyDescent="0.2">
      <c r="A597" s="11" t="s">
        <v>375</v>
      </c>
      <c r="B597" s="12" t="s">
        <v>1131</v>
      </c>
      <c r="C597" s="22" t="s">
        <v>159</v>
      </c>
      <c r="D597" s="14" t="s">
        <v>376</v>
      </c>
      <c r="E597" s="14" t="s">
        <v>377</v>
      </c>
      <c r="F597" s="14" t="s">
        <v>378</v>
      </c>
      <c r="G597" s="11">
        <v>173.19</v>
      </c>
      <c r="H597" s="15" t="s">
        <v>379</v>
      </c>
      <c r="I597" s="14">
        <v>2044825</v>
      </c>
      <c r="J597" s="14"/>
      <c r="K597" s="16">
        <v>908765</v>
      </c>
      <c r="L597" s="16" t="s">
        <v>380</v>
      </c>
    </row>
    <row r="598" spans="1:12" x14ac:dyDescent="0.2">
      <c r="A598" s="11" t="s">
        <v>97</v>
      </c>
      <c r="B598" s="12" t="s">
        <v>1131</v>
      </c>
      <c r="C598" s="22" t="s">
        <v>159</v>
      </c>
      <c r="D598" s="14" t="s">
        <v>98</v>
      </c>
      <c r="E598" s="14" t="s">
        <v>99</v>
      </c>
      <c r="F598" s="14" t="s">
        <v>100</v>
      </c>
      <c r="G598" s="11">
        <v>210.14</v>
      </c>
      <c r="H598" s="15" t="s">
        <v>101</v>
      </c>
      <c r="I598" s="14">
        <v>2090777</v>
      </c>
      <c r="J598" s="14"/>
      <c r="K598" s="16">
        <v>2053080</v>
      </c>
      <c r="L598" s="16"/>
    </row>
    <row r="599" spans="1:12" x14ac:dyDescent="0.2">
      <c r="A599" s="11" t="s">
        <v>937</v>
      </c>
      <c r="B599" s="12" t="s">
        <v>1131</v>
      </c>
      <c r="C599" s="22" t="s">
        <v>159</v>
      </c>
      <c r="D599" s="14" t="s">
        <v>938</v>
      </c>
      <c r="E599" s="14" t="s">
        <v>939</v>
      </c>
      <c r="F599" s="14" t="s">
        <v>940</v>
      </c>
      <c r="G599" s="11">
        <v>89.09</v>
      </c>
      <c r="H599" s="14" t="s">
        <v>941</v>
      </c>
      <c r="I599" s="14">
        <v>2035365</v>
      </c>
      <c r="J599" s="14"/>
      <c r="K599" s="16">
        <v>906793</v>
      </c>
      <c r="L599" s="16"/>
    </row>
    <row r="600" spans="1:12" x14ac:dyDescent="0.2">
      <c r="A600" s="11" t="s">
        <v>32</v>
      </c>
      <c r="B600" s="12" t="s">
        <v>1131</v>
      </c>
      <c r="C600" s="13" t="s">
        <v>33</v>
      </c>
      <c r="D600" s="14" t="s">
        <v>34</v>
      </c>
      <c r="E600" s="14" t="s">
        <v>35</v>
      </c>
      <c r="F600" s="14" t="s">
        <v>36</v>
      </c>
      <c r="G600" s="11">
        <v>260.29000000000002</v>
      </c>
      <c r="H600" s="15" t="s">
        <v>37</v>
      </c>
      <c r="I600" s="14">
        <v>2781697</v>
      </c>
      <c r="J600" s="14"/>
      <c r="K600" s="16"/>
      <c r="L600" s="16"/>
    </row>
    <row r="601" spans="1:12" x14ac:dyDescent="0.2">
      <c r="A601" s="17"/>
      <c r="B601" s="18"/>
      <c r="C601" s="19"/>
      <c r="D601" s="19"/>
      <c r="E601" s="19"/>
      <c r="F601" s="19"/>
      <c r="G601" s="17"/>
      <c r="H601" s="19"/>
      <c r="I601" s="19"/>
      <c r="J601" s="19"/>
      <c r="K601" s="21"/>
      <c r="L601" s="21"/>
    </row>
    <row r="602" spans="1:12" x14ac:dyDescent="0.2">
      <c r="A602" s="11">
        <v>90</v>
      </c>
      <c r="B602" s="12" t="s">
        <v>1132</v>
      </c>
      <c r="C602" s="13" t="s">
        <v>159</v>
      </c>
      <c r="D602" s="14" t="s">
        <v>1133</v>
      </c>
      <c r="E602" s="14" t="s">
        <v>1134</v>
      </c>
      <c r="F602" s="14" t="s">
        <v>1135</v>
      </c>
      <c r="G602" s="11">
        <v>230.02</v>
      </c>
      <c r="H602" s="15" t="s">
        <v>1136</v>
      </c>
      <c r="I602" s="15"/>
      <c r="J602" s="14"/>
      <c r="K602" s="16"/>
      <c r="L602" s="16"/>
    </row>
    <row r="603" spans="1:12" x14ac:dyDescent="0.2">
      <c r="A603" s="11" t="s">
        <v>381</v>
      </c>
      <c r="B603" s="12" t="s">
        <v>1132</v>
      </c>
      <c r="C603" s="22" t="s">
        <v>159</v>
      </c>
      <c r="D603" s="14" t="s">
        <v>1152</v>
      </c>
      <c r="E603" s="14" t="s">
        <v>384</v>
      </c>
      <c r="F603" s="14" t="s">
        <v>385</v>
      </c>
      <c r="G603" s="11">
        <v>550.17999999999995</v>
      </c>
      <c r="H603" s="15" t="s">
        <v>386</v>
      </c>
      <c r="I603" s="14">
        <v>2537780</v>
      </c>
      <c r="J603" s="14"/>
      <c r="K603" s="16">
        <v>3837985</v>
      </c>
      <c r="L603" s="16"/>
    </row>
    <row r="604" spans="1:12" x14ac:dyDescent="0.2">
      <c r="A604" s="11" t="s">
        <v>387</v>
      </c>
      <c r="B604" s="12" t="s">
        <v>1132</v>
      </c>
      <c r="C604" s="22" t="s">
        <v>159</v>
      </c>
      <c r="D604" s="14" t="s">
        <v>388</v>
      </c>
      <c r="E604" s="14" t="s">
        <v>389</v>
      </c>
      <c r="F604" s="14" t="s">
        <v>390</v>
      </c>
      <c r="G604" s="11">
        <v>282.12</v>
      </c>
      <c r="H604" s="15" t="s">
        <v>391</v>
      </c>
      <c r="I604" s="14">
        <v>2589210</v>
      </c>
      <c r="J604" s="14"/>
      <c r="K604" s="16">
        <v>5787568</v>
      </c>
      <c r="L604" s="16"/>
    </row>
    <row r="605" spans="1:12" x14ac:dyDescent="0.2">
      <c r="A605" s="11" t="s">
        <v>1137</v>
      </c>
      <c r="B605" s="12" t="s">
        <v>1132</v>
      </c>
      <c r="C605" s="22" t="s">
        <v>159</v>
      </c>
      <c r="D605" s="14" t="s">
        <v>392</v>
      </c>
      <c r="E605" s="14" t="s">
        <v>922</v>
      </c>
      <c r="F605" s="14" t="s">
        <v>394</v>
      </c>
      <c r="G605" s="11">
        <v>185.07</v>
      </c>
      <c r="H605" s="15" t="s">
        <v>395</v>
      </c>
      <c r="I605" s="14">
        <v>2069860</v>
      </c>
      <c r="J605" s="14"/>
      <c r="K605" s="16">
        <v>1726826</v>
      </c>
      <c r="L605" s="16"/>
    </row>
    <row r="606" spans="1:12" x14ac:dyDescent="0.2">
      <c r="A606" s="11" t="s">
        <v>381</v>
      </c>
      <c r="B606" s="12" t="s">
        <v>1132</v>
      </c>
      <c r="C606" s="22" t="s">
        <v>159</v>
      </c>
      <c r="D606" s="14" t="s">
        <v>396</v>
      </c>
      <c r="E606" s="14" t="s">
        <v>397</v>
      </c>
      <c r="F606" s="14" t="s">
        <v>398</v>
      </c>
      <c r="G606" s="11">
        <v>261.17</v>
      </c>
      <c r="H606" s="15" t="s">
        <v>399</v>
      </c>
      <c r="I606" s="14"/>
      <c r="J606" s="14"/>
      <c r="K606" s="16">
        <v>3150815</v>
      </c>
      <c r="L606" s="16"/>
    </row>
    <row r="607" spans="1:12" x14ac:dyDescent="0.2">
      <c r="A607" s="11" t="s">
        <v>907</v>
      </c>
      <c r="B607" s="12" t="s">
        <v>1132</v>
      </c>
      <c r="C607" s="22" t="s">
        <v>159</v>
      </c>
      <c r="D607" s="14" t="s">
        <v>908</v>
      </c>
      <c r="E607" s="14" t="s">
        <v>909</v>
      </c>
      <c r="F607" s="14" t="s">
        <v>910</v>
      </c>
      <c r="G607" s="11">
        <v>660.04</v>
      </c>
      <c r="H607" s="14"/>
      <c r="I607" s="14"/>
      <c r="J607" s="15"/>
      <c r="K607" s="16"/>
      <c r="L607" s="16"/>
    </row>
    <row r="608" spans="1:12" x14ac:dyDescent="0.2">
      <c r="A608" s="11" t="s">
        <v>32</v>
      </c>
      <c r="B608" s="12" t="s">
        <v>1132</v>
      </c>
      <c r="C608" s="13" t="s">
        <v>33</v>
      </c>
      <c r="D608" s="14" t="s">
        <v>916</v>
      </c>
      <c r="E608" s="14" t="s">
        <v>35</v>
      </c>
      <c r="F608" s="14" t="s">
        <v>36</v>
      </c>
      <c r="G608" s="11">
        <v>260.29000000000002</v>
      </c>
      <c r="H608" s="15" t="s">
        <v>37</v>
      </c>
      <c r="I608" s="14">
        <v>2781697</v>
      </c>
      <c r="J608" s="14"/>
      <c r="K608" s="16"/>
      <c r="L608" s="16"/>
    </row>
    <row r="609" spans="1:12" x14ac:dyDescent="0.2">
      <c r="A609" s="17"/>
      <c r="B609" s="18"/>
      <c r="C609" s="19"/>
      <c r="D609" s="19"/>
      <c r="E609" s="19"/>
      <c r="F609" s="19"/>
      <c r="G609" s="17"/>
      <c r="H609" s="19"/>
      <c r="I609" s="19"/>
      <c r="J609" s="19"/>
      <c r="K609" s="21"/>
      <c r="L609" s="21"/>
    </row>
    <row r="610" spans="1:12" x14ac:dyDescent="0.2">
      <c r="A610" s="11" t="s">
        <v>253</v>
      </c>
      <c r="B610" s="12" t="s">
        <v>1138</v>
      </c>
      <c r="C610" s="13" t="s">
        <v>1139</v>
      </c>
      <c r="D610" s="14" t="s">
        <v>255</v>
      </c>
      <c r="E610" s="14"/>
      <c r="F610" s="14" t="s">
        <v>256</v>
      </c>
      <c r="G610" s="11">
        <v>204.18</v>
      </c>
      <c r="H610" s="15" t="s">
        <v>257</v>
      </c>
      <c r="I610" s="15"/>
      <c r="J610" s="14"/>
      <c r="K610" s="16"/>
      <c r="L610" s="16"/>
    </row>
    <row r="611" spans="1:12" x14ac:dyDescent="0.2">
      <c r="A611" s="11" t="s">
        <v>291</v>
      </c>
      <c r="B611" s="12" t="s">
        <v>1138</v>
      </c>
      <c r="C611" s="13" t="s">
        <v>1139</v>
      </c>
      <c r="D611" s="14" t="s">
        <v>292</v>
      </c>
      <c r="E611" s="14" t="s">
        <v>293</v>
      </c>
      <c r="F611" s="14" t="s">
        <v>294</v>
      </c>
      <c r="G611" s="11">
        <v>188.22</v>
      </c>
      <c r="H611" s="15" t="s">
        <v>295</v>
      </c>
      <c r="I611" s="14">
        <v>2046691</v>
      </c>
      <c r="J611" s="14"/>
      <c r="K611" s="16">
        <v>1101094</v>
      </c>
      <c r="L611" s="16" t="s">
        <v>296</v>
      </c>
    </row>
    <row r="612" spans="1:12" x14ac:dyDescent="0.2">
      <c r="A612" s="11" t="s">
        <v>1007</v>
      </c>
      <c r="B612" s="12" t="s">
        <v>1138</v>
      </c>
      <c r="C612" s="13" t="s">
        <v>1139</v>
      </c>
      <c r="D612" s="14" t="s">
        <v>1010</v>
      </c>
      <c r="E612" s="14" t="s">
        <v>1011</v>
      </c>
      <c r="F612" s="14" t="s">
        <v>1012</v>
      </c>
      <c r="G612" s="11">
        <v>230.3</v>
      </c>
      <c r="H612" s="15" t="s">
        <v>1013</v>
      </c>
      <c r="I612" s="14">
        <v>2117463</v>
      </c>
      <c r="J612" s="14"/>
      <c r="K612" s="16">
        <v>1782580</v>
      </c>
      <c r="L612" s="16"/>
    </row>
    <row r="613" spans="1:12" x14ac:dyDescent="0.2">
      <c r="A613" s="11" t="s">
        <v>1014</v>
      </c>
      <c r="B613" s="12" t="s">
        <v>1138</v>
      </c>
      <c r="C613" s="13" t="s">
        <v>1139</v>
      </c>
      <c r="D613" s="14" t="s">
        <v>1015</v>
      </c>
      <c r="E613" s="14"/>
      <c r="F613" s="14" t="s">
        <v>1016</v>
      </c>
      <c r="G613" s="11">
        <v>132.11000000000001</v>
      </c>
      <c r="H613" s="15" t="s">
        <v>1017</v>
      </c>
      <c r="I613" s="14">
        <v>2038172</v>
      </c>
      <c r="J613" s="14"/>
      <c r="K613" s="16">
        <v>1209725</v>
      </c>
      <c r="L613" s="16" t="s">
        <v>1018</v>
      </c>
    </row>
    <row r="614" spans="1:12" x14ac:dyDescent="0.2">
      <c r="A614" s="11" t="s">
        <v>1019</v>
      </c>
      <c r="B614" s="12" t="s">
        <v>1138</v>
      </c>
      <c r="C614" s="13" t="s">
        <v>1139</v>
      </c>
      <c r="D614" s="14" t="s">
        <v>1020</v>
      </c>
      <c r="E614" s="14" t="s">
        <v>1021</v>
      </c>
      <c r="F614" s="14" t="s">
        <v>1022</v>
      </c>
      <c r="G614" s="11">
        <v>286.41000000000003</v>
      </c>
      <c r="H614" s="14" t="s">
        <v>1023</v>
      </c>
      <c r="I614" s="14">
        <v>2080135</v>
      </c>
      <c r="J614" s="14"/>
      <c r="K614" s="16">
        <v>1792831</v>
      </c>
      <c r="L614" s="16"/>
    </row>
    <row r="615" spans="1:12" x14ac:dyDescent="0.2">
      <c r="A615" s="11" t="s">
        <v>602</v>
      </c>
      <c r="B615" s="12" t="s">
        <v>1138</v>
      </c>
      <c r="C615" s="13" t="s">
        <v>1139</v>
      </c>
      <c r="D615" s="14" t="s">
        <v>603</v>
      </c>
      <c r="E615" s="14" t="s">
        <v>604</v>
      </c>
      <c r="F615" s="14" t="s">
        <v>605</v>
      </c>
      <c r="G615" s="11">
        <v>160.16999999999999</v>
      </c>
      <c r="H615" s="14" t="s">
        <v>606</v>
      </c>
      <c r="I615" s="14">
        <v>2038408</v>
      </c>
      <c r="J615" s="14"/>
      <c r="K615" s="16">
        <v>1210024</v>
      </c>
      <c r="L615" s="16" t="s">
        <v>607</v>
      </c>
    </row>
    <row r="616" spans="1:12" x14ac:dyDescent="0.2">
      <c r="A616" s="11" t="s">
        <v>1034</v>
      </c>
      <c r="B616" s="12" t="s">
        <v>1138</v>
      </c>
      <c r="C616" s="13" t="s">
        <v>1139</v>
      </c>
      <c r="D616" s="14" t="s">
        <v>1035</v>
      </c>
      <c r="E616" s="14" t="s">
        <v>1036</v>
      </c>
      <c r="F616" s="14" t="s">
        <v>1037</v>
      </c>
      <c r="G616" s="11">
        <v>202.25</v>
      </c>
      <c r="H616" s="15" t="s">
        <v>1038</v>
      </c>
      <c r="I616" s="14">
        <v>2038455</v>
      </c>
      <c r="J616" s="14"/>
      <c r="K616" s="16">
        <v>1210591</v>
      </c>
      <c r="L616" s="16" t="s">
        <v>1039</v>
      </c>
    </row>
    <row r="617" spans="1:12" x14ac:dyDescent="0.2">
      <c r="A617" s="11" t="s">
        <v>1040</v>
      </c>
      <c r="B617" s="12" t="s">
        <v>1138</v>
      </c>
      <c r="C617" s="13" t="s">
        <v>1139</v>
      </c>
      <c r="D617" s="14" t="s">
        <v>1041</v>
      </c>
      <c r="E617" s="14" t="s">
        <v>1042</v>
      </c>
      <c r="F617" s="14" t="s">
        <v>1043</v>
      </c>
      <c r="G617" s="11">
        <v>174.19</v>
      </c>
      <c r="H617" s="14" t="s">
        <v>1044</v>
      </c>
      <c r="I617" s="14">
        <v>2080109</v>
      </c>
      <c r="J617" s="14"/>
      <c r="K617" s="16">
        <v>1210161</v>
      </c>
      <c r="L617" s="16"/>
    </row>
    <row r="618" spans="1:12" x14ac:dyDescent="0.2">
      <c r="A618" s="11" t="s">
        <v>32</v>
      </c>
      <c r="B618" s="12" t="s">
        <v>1138</v>
      </c>
      <c r="C618" s="13" t="s">
        <v>33</v>
      </c>
      <c r="D618" s="14" t="s">
        <v>34</v>
      </c>
      <c r="E618" s="14" t="s">
        <v>35</v>
      </c>
      <c r="F618" s="14" t="s">
        <v>36</v>
      </c>
      <c r="G618" s="11">
        <v>260.29000000000002</v>
      </c>
      <c r="H618" s="15" t="s">
        <v>37</v>
      </c>
      <c r="I618" s="14">
        <v>2781697</v>
      </c>
      <c r="J618" s="14"/>
      <c r="K618" s="16"/>
      <c r="L618" s="16"/>
    </row>
    <row r="619" spans="1:12" x14ac:dyDescent="0.2">
      <c r="A619" s="17"/>
      <c r="B619" s="18"/>
      <c r="C619" s="19"/>
      <c r="D619" s="19"/>
      <c r="E619" s="19"/>
      <c r="F619" s="19"/>
      <c r="G619" s="17"/>
      <c r="H619" s="19"/>
      <c r="I619" s="19"/>
      <c r="J619" s="19"/>
      <c r="K619" s="21"/>
      <c r="L619" s="21"/>
    </row>
    <row r="620" spans="1:12" x14ac:dyDescent="0.2">
      <c r="A620" s="11" t="s">
        <v>14</v>
      </c>
      <c r="B620" s="12" t="s">
        <v>1140</v>
      </c>
      <c r="C620" s="13" t="s">
        <v>159</v>
      </c>
      <c r="D620" s="14" t="s">
        <v>17</v>
      </c>
      <c r="E620" s="14" t="s">
        <v>18</v>
      </c>
      <c r="F620" s="14" t="s">
        <v>19</v>
      </c>
      <c r="G620" s="11">
        <v>332.26</v>
      </c>
      <c r="H620" s="15" t="s">
        <v>20</v>
      </c>
      <c r="I620" s="14">
        <v>2167320</v>
      </c>
      <c r="J620" s="14"/>
      <c r="K620" s="16">
        <v>3642373</v>
      </c>
      <c r="L620" s="16"/>
    </row>
    <row r="621" spans="1:12" x14ac:dyDescent="0.2">
      <c r="A621" s="11" t="s">
        <v>119</v>
      </c>
      <c r="B621" s="12" t="s">
        <v>1140</v>
      </c>
      <c r="C621" s="22" t="s">
        <v>159</v>
      </c>
      <c r="D621" s="14" t="s">
        <v>121</v>
      </c>
      <c r="E621" s="14" t="s">
        <v>122</v>
      </c>
      <c r="F621" s="14" t="s">
        <v>123</v>
      </c>
      <c r="G621" s="11">
        <v>332.26</v>
      </c>
      <c r="H621" s="15" t="s">
        <v>124</v>
      </c>
      <c r="I621" s="14"/>
      <c r="J621" s="14"/>
      <c r="K621" s="16" t="s">
        <v>125</v>
      </c>
      <c r="L621" s="16"/>
    </row>
    <row r="622" spans="1:12" x14ac:dyDescent="0.2">
      <c r="A622" s="11" t="s">
        <v>126</v>
      </c>
      <c r="B622" s="12" t="s">
        <v>1140</v>
      </c>
      <c r="C622" s="22" t="s">
        <v>159</v>
      </c>
      <c r="D622" s="14" t="s">
        <v>127</v>
      </c>
      <c r="E622" s="14"/>
      <c r="F622" s="14" t="s">
        <v>19</v>
      </c>
      <c r="G622" s="11">
        <v>332.26</v>
      </c>
      <c r="H622" s="15" t="s">
        <v>128</v>
      </c>
      <c r="I622" s="14"/>
      <c r="J622" s="14"/>
      <c r="K622" s="16"/>
      <c r="L622" s="16"/>
    </row>
    <row r="623" spans="1:12" x14ac:dyDescent="0.2">
      <c r="A623" s="11" t="s">
        <v>219</v>
      </c>
      <c r="B623" s="12" t="s">
        <v>1140</v>
      </c>
      <c r="C623" s="22" t="s">
        <v>159</v>
      </c>
      <c r="D623" s="14" t="s">
        <v>104</v>
      </c>
      <c r="E623" s="14"/>
      <c r="F623" s="14" t="s">
        <v>105</v>
      </c>
      <c r="G623" s="26">
        <v>167.12</v>
      </c>
      <c r="H623" s="14" t="s">
        <v>106</v>
      </c>
      <c r="I623" s="14">
        <v>2005262</v>
      </c>
      <c r="J623" s="14"/>
      <c r="K623" s="16">
        <v>973593</v>
      </c>
      <c r="L623" s="16" t="s">
        <v>107</v>
      </c>
    </row>
    <row r="624" spans="1:12" x14ac:dyDescent="0.2">
      <c r="A624" s="11" t="s">
        <v>310</v>
      </c>
      <c r="B624" s="12" t="s">
        <v>1140</v>
      </c>
      <c r="C624" s="22" t="s">
        <v>159</v>
      </c>
      <c r="D624" s="14" t="s">
        <v>311</v>
      </c>
      <c r="E624" s="14" t="s">
        <v>312</v>
      </c>
      <c r="F624" s="14" t="s">
        <v>313</v>
      </c>
      <c r="G624" s="11">
        <v>282.2</v>
      </c>
      <c r="H624" s="15" t="s">
        <v>314</v>
      </c>
      <c r="I624" s="14">
        <v>2126064</v>
      </c>
      <c r="J624" s="14"/>
      <c r="K624" s="16">
        <v>4170805</v>
      </c>
      <c r="L624" s="16"/>
    </row>
    <row r="625" spans="1:12" x14ac:dyDescent="0.2">
      <c r="A625" s="11" t="s">
        <v>113</v>
      </c>
      <c r="B625" s="12" t="s">
        <v>1140</v>
      </c>
      <c r="C625" s="22" t="s">
        <v>159</v>
      </c>
      <c r="D625" s="14" t="s">
        <v>114</v>
      </c>
      <c r="E625" s="14" t="s">
        <v>115</v>
      </c>
      <c r="F625" s="14" t="s">
        <v>116</v>
      </c>
      <c r="G625" s="11" t="s">
        <v>117</v>
      </c>
      <c r="H625" s="15" t="s">
        <v>118</v>
      </c>
      <c r="I625" s="14"/>
      <c r="J625" s="14"/>
      <c r="K625" s="16">
        <v>4637600</v>
      </c>
      <c r="L625" s="16"/>
    </row>
    <row r="626" spans="1:12" x14ac:dyDescent="0.2">
      <c r="A626" s="11" t="s">
        <v>32</v>
      </c>
      <c r="B626" s="12" t="s">
        <v>1140</v>
      </c>
      <c r="C626" s="13" t="s">
        <v>33</v>
      </c>
      <c r="D626" s="14" t="s">
        <v>34</v>
      </c>
      <c r="E626" s="14" t="s">
        <v>35</v>
      </c>
      <c r="F626" s="14" t="s">
        <v>36</v>
      </c>
      <c r="G626" s="11">
        <v>260.29000000000002</v>
      </c>
      <c r="H626" s="15" t="s">
        <v>37</v>
      </c>
      <c r="I626" s="14">
        <v>2781697</v>
      </c>
      <c r="J626" s="14"/>
      <c r="K626" s="16"/>
      <c r="L626" s="16"/>
    </row>
    <row r="627" spans="1:12" x14ac:dyDescent="0.2">
      <c r="A627" s="17"/>
      <c r="B627" s="18"/>
      <c r="C627" s="19"/>
      <c r="D627" s="19"/>
      <c r="E627" s="19"/>
      <c r="F627" s="19"/>
      <c r="G627" s="17"/>
      <c r="H627" s="20"/>
      <c r="I627" s="19"/>
      <c r="J627" s="19"/>
      <c r="K627" s="21"/>
      <c r="L627" s="21"/>
    </row>
    <row r="628" spans="1:12" x14ac:dyDescent="0.2">
      <c r="A628" s="11" t="s">
        <v>21</v>
      </c>
      <c r="B628" s="12" t="s">
        <v>1141</v>
      </c>
      <c r="C628" s="13" t="s">
        <v>192</v>
      </c>
      <c r="D628" s="14" t="s">
        <v>22</v>
      </c>
      <c r="E628" s="14" t="s">
        <v>23</v>
      </c>
      <c r="F628" s="14" t="s">
        <v>24</v>
      </c>
      <c r="G628" s="11">
        <v>167.12</v>
      </c>
      <c r="H628" s="15" t="s">
        <v>25</v>
      </c>
      <c r="I628" s="14">
        <v>2028342</v>
      </c>
      <c r="J628" s="14"/>
      <c r="K628" s="16">
        <v>131697</v>
      </c>
      <c r="L628" s="16"/>
    </row>
    <row r="629" spans="1:12" x14ac:dyDescent="0.2">
      <c r="A629" s="11" t="s">
        <v>52</v>
      </c>
      <c r="B629" s="12" t="s">
        <v>1141</v>
      </c>
      <c r="C629" s="22" t="s">
        <v>192</v>
      </c>
      <c r="D629" s="14" t="s">
        <v>53</v>
      </c>
      <c r="E629" s="14" t="s">
        <v>54</v>
      </c>
      <c r="F629" s="14" t="s">
        <v>55</v>
      </c>
      <c r="G629" s="11">
        <v>254.15</v>
      </c>
      <c r="H629" s="15" t="s">
        <v>56</v>
      </c>
      <c r="I629" s="14">
        <v>2018795</v>
      </c>
      <c r="J629" s="14"/>
      <c r="K629" s="16">
        <v>1887659</v>
      </c>
      <c r="L629" s="16" t="s">
        <v>57</v>
      </c>
    </row>
    <row r="630" spans="1:12" x14ac:dyDescent="0.2">
      <c r="A630" s="11" t="s">
        <v>91</v>
      </c>
      <c r="B630" s="12" t="s">
        <v>1141</v>
      </c>
      <c r="C630" s="22" t="s">
        <v>192</v>
      </c>
      <c r="D630" s="14" t="s">
        <v>92</v>
      </c>
      <c r="E630" s="14" t="s">
        <v>93</v>
      </c>
      <c r="F630" s="14" t="s">
        <v>94</v>
      </c>
      <c r="G630" s="11">
        <v>138.12</v>
      </c>
      <c r="H630" s="15" t="s">
        <v>95</v>
      </c>
      <c r="I630" s="14">
        <v>2007123</v>
      </c>
      <c r="J630" s="14"/>
      <c r="K630" s="16">
        <v>774890</v>
      </c>
      <c r="L630" s="16" t="s">
        <v>96</v>
      </c>
    </row>
    <row r="631" spans="1:12" x14ac:dyDescent="0.2">
      <c r="A631" s="11" t="s">
        <v>706</v>
      </c>
      <c r="B631" s="12" t="s">
        <v>1141</v>
      </c>
      <c r="C631" s="22" t="s">
        <v>192</v>
      </c>
      <c r="D631" s="14" t="s">
        <v>707</v>
      </c>
      <c r="E631" s="14" t="s">
        <v>708</v>
      </c>
      <c r="F631" s="14" t="s">
        <v>709</v>
      </c>
      <c r="G631" s="11">
        <v>172.18</v>
      </c>
      <c r="H631" s="15" t="s">
        <v>710</v>
      </c>
      <c r="I631" s="14">
        <v>2189758</v>
      </c>
      <c r="J631" s="14"/>
      <c r="K631" s="16">
        <v>3200609</v>
      </c>
      <c r="L631" s="16"/>
    </row>
    <row r="632" spans="1:12" x14ac:dyDescent="0.2">
      <c r="A632" s="11" t="s">
        <v>297</v>
      </c>
      <c r="B632" s="12" t="s">
        <v>1141</v>
      </c>
      <c r="C632" s="22" t="s">
        <v>192</v>
      </c>
      <c r="D632" s="14" t="s">
        <v>298</v>
      </c>
      <c r="E632" s="14" t="s">
        <v>299</v>
      </c>
      <c r="F632" s="14" t="s">
        <v>300</v>
      </c>
      <c r="G632" s="11">
        <v>148.16</v>
      </c>
      <c r="H632" s="15" t="s">
        <v>301</v>
      </c>
      <c r="I632" s="14">
        <v>2053981</v>
      </c>
      <c r="J632" s="14"/>
      <c r="K632" s="16">
        <v>1905952</v>
      </c>
      <c r="L632" s="16" t="s">
        <v>302</v>
      </c>
    </row>
    <row r="633" spans="1:12" x14ac:dyDescent="0.2">
      <c r="A633" s="11" t="s">
        <v>32</v>
      </c>
      <c r="B633" s="12" t="s">
        <v>1141</v>
      </c>
      <c r="C633" s="13" t="s">
        <v>33</v>
      </c>
      <c r="D633" s="14" t="s">
        <v>34</v>
      </c>
      <c r="E633" s="14" t="s">
        <v>35</v>
      </c>
      <c r="F633" s="14" t="s">
        <v>36</v>
      </c>
      <c r="G633" s="11">
        <v>260.29000000000002</v>
      </c>
      <c r="H633" s="15" t="s">
        <v>37</v>
      </c>
      <c r="I633" s="14">
        <v>2781697</v>
      </c>
      <c r="J633" s="14"/>
      <c r="K633" s="16"/>
      <c r="L633" s="16"/>
    </row>
    <row r="634" spans="1:12" x14ac:dyDescent="0.2">
      <c r="A634" s="17"/>
      <c r="B634" s="18"/>
      <c r="C634" s="19"/>
      <c r="D634" s="19"/>
      <c r="E634" s="19"/>
      <c r="F634" s="19"/>
      <c r="G634" s="17"/>
      <c r="H634" s="20"/>
      <c r="I634" s="19"/>
      <c r="J634" s="19"/>
      <c r="K634" s="21"/>
      <c r="L634" s="21"/>
    </row>
    <row r="635" spans="1:12" x14ac:dyDescent="0.2">
      <c r="A635" s="11" t="s">
        <v>283</v>
      </c>
      <c r="B635" s="12" t="s">
        <v>1142</v>
      </c>
      <c r="C635" s="13" t="s">
        <v>159</v>
      </c>
      <c r="D635" s="14" t="s">
        <v>284</v>
      </c>
      <c r="E635" s="14" t="s">
        <v>285</v>
      </c>
      <c r="F635" s="14" t="s">
        <v>286</v>
      </c>
      <c r="G635" s="11">
        <v>173.19</v>
      </c>
      <c r="H635" s="15" t="s">
        <v>287</v>
      </c>
      <c r="I635" s="14">
        <v>2044736</v>
      </c>
      <c r="J635" s="14"/>
      <c r="K635" s="16">
        <v>473264</v>
      </c>
      <c r="L635" s="16" t="s">
        <v>288</v>
      </c>
    </row>
    <row r="636" spans="1:12" x14ac:dyDescent="0.2">
      <c r="A636" s="11" t="s">
        <v>108</v>
      </c>
      <c r="B636" s="12" t="s">
        <v>1142</v>
      </c>
      <c r="C636" s="22" t="s">
        <v>159</v>
      </c>
      <c r="D636" s="14" t="s">
        <v>109</v>
      </c>
      <c r="E636" s="14" t="s">
        <v>110</v>
      </c>
      <c r="F636" s="14" t="s">
        <v>111</v>
      </c>
      <c r="G636" s="11">
        <v>254.21</v>
      </c>
      <c r="H636" s="15" t="s">
        <v>112</v>
      </c>
      <c r="I636" s="14">
        <v>2025556</v>
      </c>
      <c r="J636" s="14"/>
      <c r="K636" s="16">
        <v>650741</v>
      </c>
      <c r="L636" s="16"/>
    </row>
    <row r="637" spans="1:12" x14ac:dyDescent="0.2">
      <c r="A637" s="11" t="s">
        <v>345</v>
      </c>
      <c r="B637" s="12" t="s">
        <v>1142</v>
      </c>
      <c r="C637" s="22" t="s">
        <v>159</v>
      </c>
      <c r="D637" s="14" t="s">
        <v>347</v>
      </c>
      <c r="E637" s="14" t="s">
        <v>348</v>
      </c>
      <c r="F637" s="14" t="s">
        <v>349</v>
      </c>
      <c r="G637" s="11">
        <v>164.16</v>
      </c>
      <c r="H637" s="15" t="s">
        <v>350</v>
      </c>
      <c r="I637" s="14">
        <v>2310000</v>
      </c>
      <c r="J637" s="14"/>
      <c r="K637" s="16">
        <v>2207383</v>
      </c>
      <c r="L637" s="16" t="s">
        <v>351</v>
      </c>
    </row>
    <row r="638" spans="1:12" x14ac:dyDescent="0.2">
      <c r="A638" s="11" t="s">
        <v>135</v>
      </c>
      <c r="B638" s="12" t="s">
        <v>1142</v>
      </c>
      <c r="C638" s="22" t="s">
        <v>159</v>
      </c>
      <c r="D638" s="14" t="s">
        <v>136</v>
      </c>
      <c r="E638" s="14" t="s">
        <v>137</v>
      </c>
      <c r="F638" s="14" t="s">
        <v>138</v>
      </c>
      <c r="G638" s="11">
        <v>302.37</v>
      </c>
      <c r="H638" s="15" t="s">
        <v>139</v>
      </c>
      <c r="I638" s="14">
        <v>2270576</v>
      </c>
      <c r="J638" s="14"/>
      <c r="K638" s="16">
        <v>817713</v>
      </c>
      <c r="L638" s="16"/>
    </row>
    <row r="639" spans="1:12" x14ac:dyDescent="0.2">
      <c r="A639" s="11" t="s">
        <v>1072</v>
      </c>
      <c r="B639" s="12" t="s">
        <v>1142</v>
      </c>
      <c r="C639" s="22" t="s">
        <v>159</v>
      </c>
      <c r="D639" s="14" t="s">
        <v>1073</v>
      </c>
      <c r="E639" s="14" t="s">
        <v>1074</v>
      </c>
      <c r="F639" s="14" t="s">
        <v>1075</v>
      </c>
      <c r="G639" s="11">
        <v>166.13</v>
      </c>
      <c r="H639" s="15" t="s">
        <v>1076</v>
      </c>
      <c r="I639" s="14">
        <v>2028300</v>
      </c>
      <c r="J639" s="14"/>
      <c r="K639" s="16">
        <v>1909333</v>
      </c>
      <c r="L639" s="16" t="s">
        <v>1077</v>
      </c>
    </row>
    <row r="640" spans="1:12" x14ac:dyDescent="0.2">
      <c r="A640" s="11" t="s">
        <v>1143</v>
      </c>
      <c r="B640" s="12" t="s">
        <v>1142</v>
      </c>
      <c r="C640" s="22" t="s">
        <v>159</v>
      </c>
      <c r="D640" s="14" t="s">
        <v>340</v>
      </c>
      <c r="E640" s="14" t="s">
        <v>341</v>
      </c>
      <c r="F640" s="14" t="s">
        <v>342</v>
      </c>
      <c r="G640" s="11">
        <v>168.15</v>
      </c>
      <c r="H640" s="15" t="s">
        <v>343</v>
      </c>
      <c r="I640" s="14">
        <v>2044668</v>
      </c>
      <c r="J640" s="14"/>
      <c r="K640" s="16">
        <v>2208364</v>
      </c>
      <c r="L640" s="16" t="s">
        <v>344</v>
      </c>
    </row>
    <row r="641" spans="1:12" x14ac:dyDescent="0.2">
      <c r="A641" s="11" t="s">
        <v>32</v>
      </c>
      <c r="B641" s="12" t="s">
        <v>1142</v>
      </c>
      <c r="C641" s="13" t="s">
        <v>33</v>
      </c>
      <c r="D641" s="14" t="s">
        <v>34</v>
      </c>
      <c r="E641" s="14" t="s">
        <v>35</v>
      </c>
      <c r="F641" s="14" t="s">
        <v>36</v>
      </c>
      <c r="G641" s="11">
        <v>260.29000000000002</v>
      </c>
      <c r="H641" s="15" t="s">
        <v>37</v>
      </c>
      <c r="I641" s="14">
        <v>2781697</v>
      </c>
      <c r="J641" s="14"/>
      <c r="K641" s="16"/>
      <c r="L641" s="16"/>
    </row>
    <row r="642" spans="1:12" x14ac:dyDescent="0.2">
      <c r="A642" s="17"/>
      <c r="B642" s="18"/>
      <c r="C642" s="19"/>
      <c r="D642" s="19"/>
      <c r="E642" s="19"/>
      <c r="F642" s="19"/>
      <c r="G642" s="17"/>
      <c r="H642" s="20"/>
      <c r="I642" s="19"/>
      <c r="J642" s="19"/>
      <c r="K642" s="21"/>
      <c r="L642" s="21"/>
    </row>
    <row r="643" spans="1:12" x14ac:dyDescent="0.2">
      <c r="A643" s="11" t="s">
        <v>988</v>
      </c>
      <c r="B643" s="12" t="s">
        <v>1144</v>
      </c>
      <c r="C643" s="13" t="s">
        <v>1145</v>
      </c>
      <c r="D643" s="14" t="s">
        <v>990</v>
      </c>
      <c r="E643" s="14" t="s">
        <v>991</v>
      </c>
      <c r="F643" s="14" t="s">
        <v>992</v>
      </c>
      <c r="G643" s="11">
        <v>128.09</v>
      </c>
      <c r="H643" s="14" t="s">
        <v>993</v>
      </c>
      <c r="I643" s="14">
        <v>2006580</v>
      </c>
      <c r="J643" s="14"/>
      <c r="K643" s="16">
        <v>120502</v>
      </c>
      <c r="L643" s="16" t="s">
        <v>994</v>
      </c>
    </row>
    <row r="644" spans="1:12" x14ac:dyDescent="0.2">
      <c r="A644" s="11" t="s">
        <v>38</v>
      </c>
      <c r="B644" s="12" t="s">
        <v>1144</v>
      </c>
      <c r="C644" s="13" t="s">
        <v>1145</v>
      </c>
      <c r="D644" s="14" t="s">
        <v>41</v>
      </c>
      <c r="E644" s="14" t="s">
        <v>42</v>
      </c>
      <c r="F644" s="14" t="s">
        <v>43</v>
      </c>
      <c r="G644" s="11">
        <v>184.24</v>
      </c>
      <c r="H644" s="15" t="s">
        <v>44</v>
      </c>
      <c r="I644" s="14">
        <v>2021991</v>
      </c>
      <c r="J644" s="14"/>
      <c r="K644" s="16">
        <v>742770</v>
      </c>
      <c r="L644" s="16" t="s">
        <v>45</v>
      </c>
    </row>
    <row r="645" spans="1:12" x14ac:dyDescent="0.2">
      <c r="A645" s="11" t="s">
        <v>265</v>
      </c>
      <c r="B645" s="12" t="s">
        <v>1144</v>
      </c>
      <c r="C645" s="13" t="s">
        <v>1145</v>
      </c>
      <c r="D645" s="14" t="s">
        <v>266</v>
      </c>
      <c r="E645" s="14" t="s">
        <v>267</v>
      </c>
      <c r="F645" s="14" t="s">
        <v>268</v>
      </c>
      <c r="G645" s="11">
        <v>222.26</v>
      </c>
      <c r="H645" s="15" t="s">
        <v>269</v>
      </c>
      <c r="I645" s="14">
        <v>2086137</v>
      </c>
      <c r="J645" s="14"/>
      <c r="K645" s="16" t="s">
        <v>270</v>
      </c>
      <c r="L645" s="16"/>
    </row>
    <row r="646" spans="1:12" x14ac:dyDescent="0.2">
      <c r="A646" s="11" t="s">
        <v>943</v>
      </c>
      <c r="B646" s="12" t="s">
        <v>1144</v>
      </c>
      <c r="C646" s="13" t="s">
        <v>1145</v>
      </c>
      <c r="D646" s="14" t="s">
        <v>944</v>
      </c>
      <c r="E646" s="14" t="s">
        <v>945</v>
      </c>
      <c r="F646" s="14" t="s">
        <v>946</v>
      </c>
      <c r="G646" s="11">
        <v>176.17</v>
      </c>
      <c r="H646" s="15" t="s">
        <v>947</v>
      </c>
      <c r="I646" s="14"/>
      <c r="J646" s="14"/>
      <c r="K646" s="16"/>
      <c r="L646" s="16" t="s">
        <v>948</v>
      </c>
    </row>
    <row r="647" spans="1:12" x14ac:dyDescent="0.2">
      <c r="A647" s="11" t="s">
        <v>406</v>
      </c>
      <c r="B647" s="12" t="s">
        <v>1144</v>
      </c>
      <c r="C647" s="13" t="s">
        <v>1145</v>
      </c>
      <c r="D647" s="14" t="s">
        <v>1146</v>
      </c>
      <c r="E647" s="14" t="s">
        <v>408</v>
      </c>
      <c r="F647" s="14" t="s">
        <v>409</v>
      </c>
      <c r="G647" s="11">
        <v>197.66</v>
      </c>
      <c r="H647" s="15" t="s">
        <v>410</v>
      </c>
      <c r="I647" s="14"/>
      <c r="J647" s="14"/>
      <c r="K647" s="16"/>
      <c r="L647" s="16" t="s">
        <v>411</v>
      </c>
    </row>
    <row r="648" spans="1:12" x14ac:dyDescent="0.2">
      <c r="A648" s="11" t="s">
        <v>412</v>
      </c>
      <c r="B648" s="12" t="s">
        <v>1144</v>
      </c>
      <c r="C648" s="13" t="s">
        <v>1145</v>
      </c>
      <c r="D648" s="14" t="s">
        <v>413</v>
      </c>
      <c r="E648" s="14" t="s">
        <v>414</v>
      </c>
      <c r="F648" s="14" t="s">
        <v>415</v>
      </c>
      <c r="G648" s="11">
        <v>240.3</v>
      </c>
      <c r="H648" s="15" t="s">
        <v>416</v>
      </c>
      <c r="I648" s="14">
        <v>2002963</v>
      </c>
      <c r="J648" s="14"/>
      <c r="K648" s="16">
        <v>1728094</v>
      </c>
      <c r="L648" s="16" t="s">
        <v>417</v>
      </c>
    </row>
    <row r="649" spans="1:12" x14ac:dyDescent="0.2">
      <c r="A649" s="11" t="s">
        <v>220</v>
      </c>
      <c r="B649" s="12" t="s">
        <v>1144</v>
      </c>
      <c r="C649" s="13" t="s">
        <v>1145</v>
      </c>
      <c r="D649" s="14" t="s">
        <v>221</v>
      </c>
      <c r="E649" s="14" t="s">
        <v>222</v>
      </c>
      <c r="F649" s="14" t="s">
        <v>223</v>
      </c>
      <c r="G649" s="11">
        <v>342.17</v>
      </c>
      <c r="H649" s="15" t="s">
        <v>224</v>
      </c>
      <c r="I649" s="14">
        <v>2082436</v>
      </c>
      <c r="J649" s="14"/>
      <c r="K649" s="16">
        <v>2228443</v>
      </c>
      <c r="L649" s="16"/>
    </row>
    <row r="650" spans="1:12" x14ac:dyDescent="0.2">
      <c r="A650" s="11" t="s">
        <v>32</v>
      </c>
      <c r="B650" s="12" t="s">
        <v>1144</v>
      </c>
      <c r="C650" s="13" t="s">
        <v>33</v>
      </c>
      <c r="D650" s="14" t="s">
        <v>34</v>
      </c>
      <c r="E650" s="14" t="s">
        <v>35</v>
      </c>
      <c r="F650" s="14" t="s">
        <v>36</v>
      </c>
      <c r="G650" s="11">
        <v>260.29000000000002</v>
      </c>
      <c r="H650" s="15" t="s">
        <v>37</v>
      </c>
      <c r="I650" s="14">
        <v>2781697</v>
      </c>
      <c r="J650" s="14"/>
      <c r="K650" s="16"/>
      <c r="L650" s="16"/>
    </row>
    <row r="651" spans="1:12" x14ac:dyDescent="0.2">
      <c r="A651" s="17"/>
      <c r="B651" s="18"/>
      <c r="C651" s="19"/>
      <c r="D651" s="19"/>
      <c r="E651" s="19"/>
      <c r="F651" s="19"/>
      <c r="G651" s="17"/>
      <c r="H651" s="20"/>
      <c r="I651" s="19"/>
      <c r="J651" s="19"/>
      <c r="K651" s="21"/>
      <c r="L651" s="21"/>
    </row>
    <row r="652" spans="1:12" x14ac:dyDescent="0.2">
      <c r="A652" s="11" t="s">
        <v>453</v>
      </c>
      <c r="B652" s="12" t="s">
        <v>1147</v>
      </c>
      <c r="C652" s="13" t="s">
        <v>159</v>
      </c>
      <c r="D652" s="14" t="s">
        <v>455</v>
      </c>
      <c r="E652" s="14" t="s">
        <v>456</v>
      </c>
      <c r="F652" s="14" t="s">
        <v>457</v>
      </c>
      <c r="G652" s="11">
        <v>294.3</v>
      </c>
      <c r="H652" s="14" t="s">
        <v>458</v>
      </c>
      <c r="I652" s="14">
        <v>2452613</v>
      </c>
      <c r="J652" s="14"/>
      <c r="K652" s="16">
        <v>2223850</v>
      </c>
      <c r="L652" s="16" t="s">
        <v>459</v>
      </c>
    </row>
    <row r="653" spans="1:12" x14ac:dyDescent="0.2">
      <c r="A653" s="11" t="s">
        <v>70</v>
      </c>
      <c r="B653" s="12" t="s">
        <v>1147</v>
      </c>
      <c r="C653" s="22" t="s">
        <v>159</v>
      </c>
      <c r="D653" s="14" t="s">
        <v>71</v>
      </c>
      <c r="E653" s="14" t="s">
        <v>72</v>
      </c>
      <c r="F653" s="14" t="s">
        <v>73</v>
      </c>
      <c r="G653" s="11">
        <v>189.17</v>
      </c>
      <c r="H653" s="15" t="s">
        <v>74</v>
      </c>
      <c r="I653" s="14">
        <v>2091220</v>
      </c>
      <c r="J653" s="14"/>
      <c r="K653" s="16">
        <v>1711130</v>
      </c>
      <c r="L653" s="16"/>
    </row>
    <row r="654" spans="1:12" x14ac:dyDescent="0.2">
      <c r="A654" s="11" t="s">
        <v>448</v>
      </c>
      <c r="B654" s="12" t="s">
        <v>1147</v>
      </c>
      <c r="C654" s="22" t="s">
        <v>159</v>
      </c>
      <c r="D654" s="14" t="s">
        <v>449</v>
      </c>
      <c r="E654" s="14" t="s">
        <v>450</v>
      </c>
      <c r="F654" s="14" t="s">
        <v>451</v>
      </c>
      <c r="G654" s="11">
        <v>245.28</v>
      </c>
      <c r="H654" s="15" t="s">
        <v>452</v>
      </c>
      <c r="I654" s="14">
        <v>2199258</v>
      </c>
      <c r="J654" s="14"/>
      <c r="K654" s="16">
        <v>1728928</v>
      </c>
      <c r="L654" s="16"/>
    </row>
    <row r="655" spans="1:12" x14ac:dyDescent="0.2">
      <c r="A655" s="11" t="s">
        <v>70</v>
      </c>
      <c r="B655" s="12" t="s">
        <v>1147</v>
      </c>
      <c r="C655" s="22" t="s">
        <v>159</v>
      </c>
      <c r="D655" s="14" t="s">
        <v>80</v>
      </c>
      <c r="E655" s="14" t="s">
        <v>81</v>
      </c>
      <c r="F655" s="14" t="s">
        <v>82</v>
      </c>
      <c r="G655" s="11">
        <v>303.27</v>
      </c>
      <c r="H655" s="15" t="s">
        <v>83</v>
      </c>
      <c r="I655" s="14">
        <v>2303983</v>
      </c>
      <c r="J655" s="14"/>
      <c r="K655" s="16">
        <v>1716946</v>
      </c>
      <c r="L655" s="16"/>
    </row>
    <row r="656" spans="1:12" x14ac:dyDescent="0.2">
      <c r="A656" s="11" t="s">
        <v>487</v>
      </c>
      <c r="B656" s="12" t="s">
        <v>1147</v>
      </c>
      <c r="C656" s="22" t="s">
        <v>159</v>
      </c>
      <c r="D656" s="14" t="s">
        <v>488</v>
      </c>
      <c r="E656" s="14"/>
      <c r="F656" s="14" t="s">
        <v>489</v>
      </c>
      <c r="G656" s="11">
        <v>252.27</v>
      </c>
      <c r="H656" s="15" t="s">
        <v>490</v>
      </c>
      <c r="I656" s="14"/>
      <c r="J656" s="14"/>
      <c r="K656" s="16"/>
      <c r="L656" s="16"/>
    </row>
    <row r="657" spans="1:12" x14ac:dyDescent="0.2">
      <c r="A657" s="11" t="s">
        <v>471</v>
      </c>
      <c r="B657" s="12" t="s">
        <v>1147</v>
      </c>
      <c r="C657" s="22" t="s">
        <v>159</v>
      </c>
      <c r="D657" s="14" t="s">
        <v>472</v>
      </c>
      <c r="E657" s="14"/>
      <c r="F657" s="14" t="s">
        <v>473</v>
      </c>
      <c r="G657" s="11">
        <v>328.36</v>
      </c>
      <c r="H657" s="15" t="s">
        <v>474</v>
      </c>
      <c r="I657" s="14"/>
      <c r="J657" s="14"/>
      <c r="K657" s="16"/>
      <c r="L657" s="16"/>
    </row>
    <row r="658" spans="1:12" x14ac:dyDescent="0.2">
      <c r="A658" s="11" t="s">
        <v>32</v>
      </c>
      <c r="B658" s="12" t="s">
        <v>1147</v>
      </c>
      <c r="C658" s="13" t="s">
        <v>33</v>
      </c>
      <c r="D658" s="14" t="s">
        <v>34</v>
      </c>
      <c r="E658" s="14" t="s">
        <v>35</v>
      </c>
      <c r="F658" s="14" t="s">
        <v>36</v>
      </c>
      <c r="G658" s="11">
        <v>260.29000000000002</v>
      </c>
      <c r="H658" s="15" t="s">
        <v>37</v>
      </c>
      <c r="I658" s="14">
        <v>2781697</v>
      </c>
      <c r="J658" s="14"/>
      <c r="K658" s="16"/>
      <c r="L658" s="16"/>
    </row>
    <row r="695" spans="5:5" x14ac:dyDescent="0.2">
      <c r="E695" s="7" t="s">
        <v>1148</v>
      </c>
    </row>
    <row r="743" spans="2:3" x14ac:dyDescent="0.2">
      <c r="B743" s="35"/>
      <c r="C743" s="35"/>
    </row>
  </sheetData>
  <pageMargins left="0.75" right="0.75" top="1" bottom="1" header="0.5" footer="0.5"/>
  <pageSetup paperSize="5" orientation="landscape" horizontalDpi="4294967293" r:id="rId1"/>
  <headerFooter alignWithMargins="0">
    <oddFooter>&amp;LSilver Bullets&amp;CPage &amp;P of &amp;N&amp;RCopyright 2007 Hampton Research Corp.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29"/>
  <sheetViews>
    <sheetView workbookViewId="0"/>
  </sheetViews>
  <sheetFormatPr defaultColWidth="11" defaultRowHeight="12.75" x14ac:dyDescent="0.2"/>
  <cols>
    <col min="1" max="1" width="17.875" style="5" bestFit="1" customWidth="1"/>
    <col min="2" max="2" width="6.75" style="3" bestFit="1" customWidth="1"/>
    <col min="3" max="3" width="9.625" style="3" bestFit="1" customWidth="1"/>
    <col min="4" max="4" width="45.375" style="7" customWidth="1"/>
    <col min="5" max="5" width="32.75" style="7" customWidth="1"/>
    <col min="6" max="6" width="34.25" style="7" bestFit="1" customWidth="1"/>
    <col min="7" max="7" width="18.75" style="5" bestFit="1" customWidth="1"/>
    <col min="8" max="8" width="9.75" style="6" bestFit="1" customWidth="1"/>
    <col min="9" max="9" width="7" style="7" bestFit="1" customWidth="1"/>
    <col min="10" max="10" width="9.625" style="7" customWidth="1"/>
    <col min="11" max="11" width="10.75" style="8" bestFit="1" customWidth="1"/>
    <col min="12" max="12" width="9.875" style="8" bestFit="1" customWidth="1"/>
    <col min="13" max="16384" width="11" style="7"/>
  </cols>
  <sheetData>
    <row r="1" spans="1:12" x14ac:dyDescent="0.2">
      <c r="A1" s="1" t="s">
        <v>0</v>
      </c>
      <c r="B1" s="2"/>
      <c r="D1" s="4" t="s">
        <v>1</v>
      </c>
      <c r="E1" s="4" t="s">
        <v>1168</v>
      </c>
      <c r="F1" s="4"/>
    </row>
    <row r="2" spans="1:12" s="8" customFormat="1" x14ac:dyDescent="0.2">
      <c r="A2" s="36" t="s">
        <v>2</v>
      </c>
      <c r="B2" s="9" t="s">
        <v>3</v>
      </c>
      <c r="C2" s="38" t="s">
        <v>4</v>
      </c>
      <c r="D2" s="9" t="s">
        <v>5</v>
      </c>
      <c r="E2" s="9" t="s">
        <v>6</v>
      </c>
      <c r="F2" s="9" t="s">
        <v>7</v>
      </c>
      <c r="G2" s="9" t="s">
        <v>8</v>
      </c>
      <c r="H2" s="10" t="s">
        <v>9</v>
      </c>
      <c r="I2" s="9" t="s">
        <v>10</v>
      </c>
      <c r="J2" s="9" t="s">
        <v>11</v>
      </c>
      <c r="K2" s="9" t="s">
        <v>12</v>
      </c>
      <c r="L2" s="9" t="s">
        <v>13</v>
      </c>
    </row>
    <row r="3" spans="1:12" x14ac:dyDescent="0.2">
      <c r="A3" s="11" t="s">
        <v>14</v>
      </c>
      <c r="B3" s="12" t="s">
        <v>15</v>
      </c>
      <c r="C3" s="13" t="s">
        <v>16</v>
      </c>
      <c r="D3" s="14" t="s">
        <v>17</v>
      </c>
      <c r="E3" s="14" t="s">
        <v>18</v>
      </c>
      <c r="F3" s="14" t="s">
        <v>19</v>
      </c>
      <c r="G3" s="11" t="s">
        <v>1149</v>
      </c>
      <c r="H3" s="15" t="s">
        <v>20</v>
      </c>
      <c r="I3" s="14">
        <v>2167320</v>
      </c>
      <c r="J3" s="14"/>
      <c r="K3" s="16">
        <v>3642373</v>
      </c>
      <c r="L3" s="16"/>
    </row>
    <row r="4" spans="1:12" x14ac:dyDescent="0.2">
      <c r="A4" s="11" t="s">
        <v>21</v>
      </c>
      <c r="B4" s="12" t="s">
        <v>15</v>
      </c>
      <c r="C4" s="13" t="s">
        <v>16</v>
      </c>
      <c r="D4" s="14" t="s">
        <v>22</v>
      </c>
      <c r="E4" s="14" t="s">
        <v>23</v>
      </c>
      <c r="F4" s="14" t="s">
        <v>24</v>
      </c>
      <c r="G4" s="11">
        <v>167.12</v>
      </c>
      <c r="H4" s="15" t="s">
        <v>25</v>
      </c>
      <c r="I4" s="14">
        <v>2028342</v>
      </c>
      <c r="J4" s="14"/>
      <c r="K4" s="16">
        <v>131697</v>
      </c>
      <c r="L4" s="16"/>
    </row>
    <row r="5" spans="1:12" x14ac:dyDescent="0.2">
      <c r="A5" s="11" t="s">
        <v>26</v>
      </c>
      <c r="B5" s="12" t="s">
        <v>15</v>
      </c>
      <c r="C5" s="13" t="s">
        <v>16</v>
      </c>
      <c r="D5" s="14" t="s">
        <v>27</v>
      </c>
      <c r="E5" s="14" t="s">
        <v>28</v>
      </c>
      <c r="F5" s="14" t="s">
        <v>29</v>
      </c>
      <c r="G5" s="11">
        <v>228.12</v>
      </c>
      <c r="H5" s="15" t="s">
        <v>30</v>
      </c>
      <c r="I5" s="14">
        <v>2102043</v>
      </c>
      <c r="J5" s="14"/>
      <c r="K5" s="16">
        <v>2220661</v>
      </c>
      <c r="L5" s="16" t="s">
        <v>31</v>
      </c>
    </row>
    <row r="6" spans="1:12" x14ac:dyDescent="0.2">
      <c r="A6" s="11" t="s">
        <v>32</v>
      </c>
      <c r="B6" s="12" t="s">
        <v>15</v>
      </c>
      <c r="C6" s="13" t="s">
        <v>33</v>
      </c>
      <c r="D6" s="14" t="s">
        <v>34</v>
      </c>
      <c r="E6" s="14" t="s">
        <v>35</v>
      </c>
      <c r="F6" s="14" t="s">
        <v>36</v>
      </c>
      <c r="G6" s="11">
        <v>260.29000000000002</v>
      </c>
      <c r="H6" s="15" t="s">
        <v>37</v>
      </c>
      <c r="I6" s="14">
        <v>2781697</v>
      </c>
      <c r="J6" s="14"/>
      <c r="K6" s="16"/>
      <c r="L6" s="16"/>
    </row>
    <row r="7" spans="1:12" x14ac:dyDescent="0.2">
      <c r="A7" s="17"/>
      <c r="B7" s="18"/>
      <c r="C7" s="19"/>
      <c r="D7" s="19"/>
      <c r="E7" s="19"/>
      <c r="F7" s="19"/>
      <c r="G7" s="17"/>
      <c r="H7" s="20"/>
      <c r="I7" s="19"/>
      <c r="J7" s="19"/>
      <c r="K7" s="21"/>
      <c r="L7" s="21"/>
    </row>
    <row r="8" spans="1:12" x14ac:dyDescent="0.2">
      <c r="A8" s="11" t="s">
        <v>38</v>
      </c>
      <c r="B8" s="12" t="s">
        <v>39</v>
      </c>
      <c r="C8" s="13" t="s">
        <v>40</v>
      </c>
      <c r="D8" s="14" t="s">
        <v>41</v>
      </c>
      <c r="E8" s="14" t="s">
        <v>42</v>
      </c>
      <c r="F8" s="14" t="s">
        <v>43</v>
      </c>
      <c r="G8" s="11">
        <v>184.24</v>
      </c>
      <c r="H8" s="15" t="s">
        <v>44</v>
      </c>
      <c r="I8" s="14">
        <v>2021991</v>
      </c>
      <c r="J8" s="14"/>
      <c r="K8" s="16">
        <v>742770</v>
      </c>
      <c r="L8" s="16" t="s">
        <v>45</v>
      </c>
    </row>
    <row r="9" spans="1:12" x14ac:dyDescent="0.2">
      <c r="A9" s="11" t="s">
        <v>46</v>
      </c>
      <c r="B9" s="12" t="s">
        <v>39</v>
      </c>
      <c r="C9" s="13" t="s">
        <v>40</v>
      </c>
      <c r="D9" s="14" t="s">
        <v>47</v>
      </c>
      <c r="E9" s="14" t="s">
        <v>48</v>
      </c>
      <c r="F9" s="14" t="s">
        <v>49</v>
      </c>
      <c r="G9" s="11">
        <v>122.13</v>
      </c>
      <c r="H9" s="15" t="s">
        <v>50</v>
      </c>
      <c r="I9" s="14">
        <v>2027134</v>
      </c>
      <c r="J9" s="14"/>
      <c r="K9" s="16">
        <v>383619</v>
      </c>
      <c r="L9" s="16" t="s">
        <v>51</v>
      </c>
    </row>
    <row r="10" spans="1:12" x14ac:dyDescent="0.2">
      <c r="A10" s="11" t="s">
        <v>52</v>
      </c>
      <c r="B10" s="12" t="s">
        <v>39</v>
      </c>
      <c r="C10" s="13" t="s">
        <v>40</v>
      </c>
      <c r="D10" s="14" t="s">
        <v>53</v>
      </c>
      <c r="E10" s="14" t="s">
        <v>54</v>
      </c>
      <c r="F10" s="14" t="s">
        <v>55</v>
      </c>
      <c r="G10" s="11">
        <v>254.15</v>
      </c>
      <c r="H10" s="15" t="s">
        <v>56</v>
      </c>
      <c r="I10" s="14">
        <v>2018795</v>
      </c>
      <c r="J10" s="14"/>
      <c r="K10" s="16">
        <v>1887659</v>
      </c>
      <c r="L10" s="16" t="s">
        <v>57</v>
      </c>
    </row>
    <row r="11" spans="1:12" x14ac:dyDescent="0.2">
      <c r="A11" s="11" t="s">
        <v>58</v>
      </c>
      <c r="B11" s="12" t="s">
        <v>39</v>
      </c>
      <c r="C11" s="13" t="s">
        <v>40</v>
      </c>
      <c r="D11" s="14" t="s">
        <v>59</v>
      </c>
      <c r="E11" s="14" t="s">
        <v>60</v>
      </c>
      <c r="F11" s="14" t="s">
        <v>61</v>
      </c>
      <c r="G11" s="11">
        <v>214.25</v>
      </c>
      <c r="H11" s="15" t="s">
        <v>62</v>
      </c>
      <c r="I11" s="14">
        <v>2003459</v>
      </c>
      <c r="J11" s="14"/>
      <c r="K11" s="16">
        <v>2695326</v>
      </c>
      <c r="L11" s="16" t="s">
        <v>63</v>
      </c>
    </row>
    <row r="12" spans="1:12" x14ac:dyDescent="0.2">
      <c r="A12" s="11" t="s">
        <v>32</v>
      </c>
      <c r="B12" s="12" t="s">
        <v>39</v>
      </c>
      <c r="C12" s="13" t="s">
        <v>33</v>
      </c>
      <c r="D12" s="14" t="s">
        <v>34</v>
      </c>
      <c r="E12" s="14" t="s">
        <v>35</v>
      </c>
      <c r="F12" s="14" t="s">
        <v>36</v>
      </c>
      <c r="G12" s="11">
        <v>260.29000000000002</v>
      </c>
      <c r="H12" s="15" t="s">
        <v>37</v>
      </c>
      <c r="I12" s="14">
        <v>2781697</v>
      </c>
      <c r="J12" s="14"/>
      <c r="K12" s="16"/>
      <c r="L12" s="16"/>
    </row>
    <row r="13" spans="1:12" x14ac:dyDescent="0.2">
      <c r="A13" s="7"/>
      <c r="B13" s="18"/>
      <c r="C13" s="19"/>
      <c r="D13" s="19"/>
      <c r="E13" s="19"/>
      <c r="F13" s="19"/>
      <c r="G13" s="17"/>
      <c r="H13" s="20"/>
      <c r="I13" s="19"/>
      <c r="J13" s="19"/>
      <c r="K13" s="21"/>
      <c r="L13" s="21"/>
    </row>
    <row r="14" spans="1:12" x14ac:dyDescent="0.2">
      <c r="A14" s="11" t="s">
        <v>1150</v>
      </c>
      <c r="B14" s="12" t="s">
        <v>65</v>
      </c>
      <c r="C14" s="13" t="s">
        <v>40</v>
      </c>
      <c r="D14" s="14" t="s">
        <v>66</v>
      </c>
      <c r="E14" s="14" t="s">
        <v>67</v>
      </c>
      <c r="F14" s="14" t="s">
        <v>68</v>
      </c>
      <c r="G14" s="11">
        <v>132.12</v>
      </c>
      <c r="H14" s="15" t="s">
        <v>69</v>
      </c>
      <c r="I14" s="14">
        <v>2091278</v>
      </c>
      <c r="J14" s="14"/>
      <c r="K14" s="16">
        <v>1765223</v>
      </c>
      <c r="L14" s="16"/>
    </row>
    <row r="15" spans="1:12" x14ac:dyDescent="0.2">
      <c r="A15" s="11" t="s">
        <v>70</v>
      </c>
      <c r="B15" s="12" t="s">
        <v>65</v>
      </c>
      <c r="C15" s="13" t="s">
        <v>40</v>
      </c>
      <c r="D15" s="14" t="s">
        <v>71</v>
      </c>
      <c r="E15" s="14" t="s">
        <v>72</v>
      </c>
      <c r="F15" s="14" t="s">
        <v>73</v>
      </c>
      <c r="G15" s="11">
        <v>189.17</v>
      </c>
      <c r="H15" s="15" t="s">
        <v>74</v>
      </c>
      <c r="I15" s="14">
        <v>2091220</v>
      </c>
      <c r="J15" s="14"/>
      <c r="K15" s="16">
        <v>1711130</v>
      </c>
      <c r="L15" s="16"/>
    </row>
    <row r="16" spans="1:12" x14ac:dyDescent="0.2">
      <c r="A16" s="11" t="s">
        <v>75</v>
      </c>
      <c r="B16" s="12" t="s">
        <v>65</v>
      </c>
      <c r="C16" s="13" t="s">
        <v>40</v>
      </c>
      <c r="D16" s="14" t="s">
        <v>76</v>
      </c>
      <c r="E16" s="14" t="s">
        <v>77</v>
      </c>
      <c r="F16" s="14" t="s">
        <v>78</v>
      </c>
      <c r="G16" s="11">
        <v>246.22</v>
      </c>
      <c r="H16" s="15" t="s">
        <v>79</v>
      </c>
      <c r="I16" s="14">
        <v>2113034</v>
      </c>
      <c r="J16" s="14"/>
      <c r="K16" s="16">
        <v>1715387</v>
      </c>
      <c r="L16" s="16"/>
    </row>
    <row r="17" spans="1:12" x14ac:dyDescent="0.2">
      <c r="A17" s="11" t="s">
        <v>70</v>
      </c>
      <c r="B17" s="12" t="s">
        <v>65</v>
      </c>
      <c r="C17" s="13" t="s">
        <v>40</v>
      </c>
      <c r="D17" s="14" t="s">
        <v>80</v>
      </c>
      <c r="E17" s="14" t="s">
        <v>81</v>
      </c>
      <c r="F17" s="14" t="s">
        <v>82</v>
      </c>
      <c r="G17" s="11">
        <v>303.27999999999997</v>
      </c>
      <c r="H17" s="15" t="s">
        <v>83</v>
      </c>
      <c r="I17" s="14">
        <v>2303983</v>
      </c>
      <c r="J17" s="14"/>
      <c r="K17" s="16">
        <v>1716946</v>
      </c>
      <c r="L17" s="16"/>
    </row>
    <row r="18" spans="1:12" x14ac:dyDescent="0.2">
      <c r="A18" s="11" t="s">
        <v>32</v>
      </c>
      <c r="B18" s="12" t="s">
        <v>65</v>
      </c>
      <c r="C18" s="13" t="s">
        <v>33</v>
      </c>
      <c r="D18" s="14" t="s">
        <v>34</v>
      </c>
      <c r="E18" s="14" t="s">
        <v>35</v>
      </c>
      <c r="F18" s="14" t="s">
        <v>36</v>
      </c>
      <c r="G18" s="11">
        <v>260.29000000000002</v>
      </c>
      <c r="H18" s="15" t="s">
        <v>37</v>
      </c>
      <c r="I18" s="14">
        <v>2781697</v>
      </c>
      <c r="J18" s="14"/>
      <c r="K18" s="16"/>
      <c r="L18" s="16"/>
    </row>
    <row r="19" spans="1:12" x14ac:dyDescent="0.2">
      <c r="A19" s="17"/>
      <c r="B19" s="18"/>
      <c r="C19" s="19"/>
      <c r="D19" s="19"/>
      <c r="E19" s="19"/>
      <c r="F19" s="19"/>
      <c r="G19" s="17"/>
      <c r="H19" s="20"/>
      <c r="I19" s="19"/>
      <c r="J19" s="19"/>
      <c r="K19" s="21"/>
      <c r="L19" s="21"/>
    </row>
    <row r="20" spans="1:12" x14ac:dyDescent="0.2">
      <c r="A20" s="11" t="s">
        <v>26</v>
      </c>
      <c r="B20" s="12" t="s">
        <v>84</v>
      </c>
      <c r="C20" s="13" t="s">
        <v>40</v>
      </c>
      <c r="D20" s="14" t="s">
        <v>27</v>
      </c>
      <c r="E20" s="14" t="s">
        <v>28</v>
      </c>
      <c r="F20" s="14" t="s">
        <v>29</v>
      </c>
      <c r="G20" s="11">
        <v>228.12</v>
      </c>
      <c r="H20" s="15" t="s">
        <v>30</v>
      </c>
      <c r="I20" s="14">
        <v>2102043</v>
      </c>
      <c r="J20" s="14"/>
      <c r="K20" s="16">
        <v>2220661</v>
      </c>
      <c r="L20" s="16" t="s">
        <v>31</v>
      </c>
    </row>
    <row r="21" spans="1:12" x14ac:dyDescent="0.2">
      <c r="A21" s="11" t="s">
        <v>85</v>
      </c>
      <c r="B21" s="12" t="s">
        <v>84</v>
      </c>
      <c r="C21" s="13" t="s">
        <v>40</v>
      </c>
      <c r="D21" s="14" t="s">
        <v>86</v>
      </c>
      <c r="E21" s="14" t="s">
        <v>87</v>
      </c>
      <c r="F21" s="14" t="s">
        <v>88</v>
      </c>
      <c r="G21" s="11">
        <v>137.13999999999999</v>
      </c>
      <c r="H21" s="15" t="s">
        <v>89</v>
      </c>
      <c r="I21" s="14">
        <v>2057530</v>
      </c>
      <c r="J21" s="14"/>
      <c r="K21" s="16">
        <v>471605</v>
      </c>
      <c r="L21" s="16" t="s">
        <v>90</v>
      </c>
    </row>
    <row r="22" spans="1:12" x14ac:dyDescent="0.2">
      <c r="A22" s="11" t="s">
        <v>91</v>
      </c>
      <c r="B22" s="12" t="s">
        <v>84</v>
      </c>
      <c r="C22" s="13" t="s">
        <v>40</v>
      </c>
      <c r="D22" s="14" t="s">
        <v>92</v>
      </c>
      <c r="E22" s="14" t="s">
        <v>93</v>
      </c>
      <c r="F22" s="14" t="s">
        <v>94</v>
      </c>
      <c r="G22" s="11">
        <v>138.12</v>
      </c>
      <c r="H22" s="15" t="s">
        <v>95</v>
      </c>
      <c r="I22" s="14">
        <v>2007123</v>
      </c>
      <c r="J22" s="14"/>
      <c r="K22" s="16">
        <v>774890</v>
      </c>
      <c r="L22" s="16" t="s">
        <v>96</v>
      </c>
    </row>
    <row r="23" spans="1:12" x14ac:dyDescent="0.2">
      <c r="A23" s="11" t="s">
        <v>97</v>
      </c>
      <c r="B23" s="12" t="s">
        <v>84</v>
      </c>
      <c r="C23" s="13" t="s">
        <v>40</v>
      </c>
      <c r="D23" s="14" t="s">
        <v>98</v>
      </c>
      <c r="E23" s="14" t="s">
        <v>99</v>
      </c>
      <c r="F23" s="14" t="s">
        <v>100</v>
      </c>
      <c r="G23" s="11">
        <v>210.14</v>
      </c>
      <c r="H23" s="15" t="s">
        <v>101</v>
      </c>
      <c r="I23" s="14">
        <v>2090777</v>
      </c>
      <c r="J23" s="14"/>
      <c r="K23" s="16">
        <v>2053080</v>
      </c>
      <c r="L23" s="16"/>
    </row>
    <row r="24" spans="1:12" x14ac:dyDescent="0.2">
      <c r="A24" s="11" t="s">
        <v>32</v>
      </c>
      <c r="B24" s="12" t="s">
        <v>84</v>
      </c>
      <c r="C24" s="13" t="s">
        <v>33</v>
      </c>
      <c r="D24" s="14" t="s">
        <v>34</v>
      </c>
      <c r="E24" s="14" t="s">
        <v>35</v>
      </c>
      <c r="F24" s="14" t="s">
        <v>36</v>
      </c>
      <c r="G24" s="11">
        <v>260.29000000000002</v>
      </c>
      <c r="H24" s="15" t="s">
        <v>37</v>
      </c>
      <c r="I24" s="14">
        <v>2781697</v>
      </c>
      <c r="J24" s="14"/>
      <c r="K24" s="16"/>
      <c r="L24" s="16"/>
    </row>
    <row r="25" spans="1:12" x14ac:dyDescent="0.2">
      <c r="A25" s="17"/>
      <c r="B25" s="18"/>
      <c r="C25" s="19"/>
      <c r="D25" s="19"/>
      <c r="E25" s="19"/>
      <c r="F25" s="19"/>
      <c r="G25" s="17"/>
      <c r="H25" s="20"/>
      <c r="I25" s="19"/>
      <c r="J25" s="19"/>
      <c r="K25" s="21"/>
      <c r="L25" s="21"/>
    </row>
    <row r="26" spans="1:12" x14ac:dyDescent="0.2">
      <c r="A26" s="11" t="s">
        <v>102</v>
      </c>
      <c r="B26" s="12" t="s">
        <v>103</v>
      </c>
      <c r="C26" s="13" t="s">
        <v>16</v>
      </c>
      <c r="D26" s="14" t="s">
        <v>104</v>
      </c>
      <c r="E26" s="14"/>
      <c r="F26" s="14" t="s">
        <v>105</v>
      </c>
      <c r="G26" s="11">
        <v>167.12</v>
      </c>
      <c r="H26" s="15" t="s">
        <v>106</v>
      </c>
      <c r="I26" s="14">
        <v>2005262</v>
      </c>
      <c r="J26" s="14"/>
      <c r="K26" s="16">
        <v>973593</v>
      </c>
      <c r="L26" s="16" t="s">
        <v>107</v>
      </c>
    </row>
    <row r="27" spans="1:12" x14ac:dyDescent="0.2">
      <c r="A27" s="11" t="s">
        <v>108</v>
      </c>
      <c r="B27" s="12" t="s">
        <v>103</v>
      </c>
      <c r="C27" s="13" t="s">
        <v>16</v>
      </c>
      <c r="D27" s="14" t="s">
        <v>109</v>
      </c>
      <c r="E27" s="14" t="s">
        <v>110</v>
      </c>
      <c r="F27" s="14" t="s">
        <v>111</v>
      </c>
      <c r="G27" s="11">
        <v>254.22</v>
      </c>
      <c r="H27" s="15" t="s">
        <v>112</v>
      </c>
      <c r="I27" s="14">
        <v>2025556</v>
      </c>
      <c r="J27" s="14"/>
      <c r="K27" s="16">
        <v>650741</v>
      </c>
      <c r="L27" s="16"/>
    </row>
    <row r="28" spans="1:12" x14ac:dyDescent="0.2">
      <c r="A28" s="11" t="s">
        <v>113</v>
      </c>
      <c r="B28" s="12" t="s">
        <v>103</v>
      </c>
      <c r="C28" s="13" t="s">
        <v>16</v>
      </c>
      <c r="D28" s="14" t="s">
        <v>114</v>
      </c>
      <c r="E28" s="14" t="s">
        <v>115</v>
      </c>
      <c r="F28" s="14" t="s">
        <v>116</v>
      </c>
      <c r="G28" s="11" t="s">
        <v>117</v>
      </c>
      <c r="H28" s="15" t="s">
        <v>118</v>
      </c>
      <c r="I28" s="14"/>
      <c r="J28" s="14"/>
      <c r="K28" s="16">
        <v>4637600</v>
      </c>
      <c r="L28" s="16"/>
    </row>
    <row r="29" spans="1:12" x14ac:dyDescent="0.2">
      <c r="A29" s="11" t="s">
        <v>32</v>
      </c>
      <c r="B29" s="12" t="s">
        <v>103</v>
      </c>
      <c r="C29" s="13" t="s">
        <v>33</v>
      </c>
      <c r="D29" s="14" t="s">
        <v>34</v>
      </c>
      <c r="E29" s="14" t="s">
        <v>35</v>
      </c>
      <c r="F29" s="14" t="s">
        <v>36</v>
      </c>
      <c r="G29" s="11">
        <v>260.29000000000002</v>
      </c>
      <c r="H29" s="15" t="s">
        <v>37</v>
      </c>
      <c r="I29" s="14">
        <v>2781697</v>
      </c>
      <c r="J29" s="14"/>
      <c r="K29" s="16"/>
      <c r="L29" s="16"/>
    </row>
    <row r="30" spans="1:12" x14ac:dyDescent="0.2">
      <c r="A30" s="17"/>
      <c r="B30" s="18"/>
      <c r="C30" s="19"/>
      <c r="D30" s="19"/>
      <c r="E30" s="19"/>
      <c r="F30" s="19"/>
      <c r="G30" s="17"/>
      <c r="H30" s="20"/>
      <c r="I30" s="19"/>
      <c r="J30" s="19"/>
      <c r="K30" s="21"/>
      <c r="L30" s="21"/>
    </row>
    <row r="31" spans="1:12" x14ac:dyDescent="0.2">
      <c r="A31" s="11" t="s">
        <v>119</v>
      </c>
      <c r="B31" s="12" t="s">
        <v>120</v>
      </c>
      <c r="C31" s="13" t="s">
        <v>16</v>
      </c>
      <c r="D31" s="14" t="s">
        <v>121</v>
      </c>
      <c r="E31" s="14" t="s">
        <v>122</v>
      </c>
      <c r="F31" s="14" t="s">
        <v>123</v>
      </c>
      <c r="G31" s="11">
        <v>332.26</v>
      </c>
      <c r="H31" s="15" t="s">
        <v>124</v>
      </c>
      <c r="I31" s="14"/>
      <c r="J31" s="14"/>
      <c r="K31" s="16" t="s">
        <v>125</v>
      </c>
      <c r="L31" s="16"/>
    </row>
    <row r="32" spans="1:12" x14ac:dyDescent="0.2">
      <c r="A32" s="11" t="s">
        <v>126</v>
      </c>
      <c r="B32" s="12" t="s">
        <v>120</v>
      </c>
      <c r="C32" s="13" t="s">
        <v>16</v>
      </c>
      <c r="D32" s="14" t="s">
        <v>127</v>
      </c>
      <c r="E32" s="14"/>
      <c r="F32" s="14" t="s">
        <v>19</v>
      </c>
      <c r="G32" s="11">
        <v>332.26</v>
      </c>
      <c r="H32" s="15" t="s">
        <v>128</v>
      </c>
      <c r="I32" s="14"/>
      <c r="J32" s="14"/>
      <c r="K32" s="16"/>
      <c r="L32" s="16"/>
    </row>
    <row r="33" spans="1:12" x14ac:dyDescent="0.2">
      <c r="A33" s="11" t="s">
        <v>129</v>
      </c>
      <c r="B33" s="12" t="s">
        <v>120</v>
      </c>
      <c r="C33" s="13" t="s">
        <v>16</v>
      </c>
      <c r="D33" s="14" t="s">
        <v>130</v>
      </c>
      <c r="E33" s="14" t="s">
        <v>131</v>
      </c>
      <c r="F33" s="14" t="s">
        <v>132</v>
      </c>
      <c r="G33" s="37">
        <v>412.31</v>
      </c>
      <c r="H33" s="15" t="s">
        <v>133</v>
      </c>
      <c r="I33" s="14">
        <v>2127199</v>
      </c>
      <c r="J33" s="14"/>
      <c r="K33" s="16">
        <v>3582949</v>
      </c>
      <c r="L33" s="16"/>
    </row>
    <row r="34" spans="1:12" x14ac:dyDescent="0.2">
      <c r="A34" s="11" t="s">
        <v>32</v>
      </c>
      <c r="B34" s="12" t="s">
        <v>120</v>
      </c>
      <c r="C34" s="13" t="s">
        <v>33</v>
      </c>
      <c r="D34" s="14" t="s">
        <v>34</v>
      </c>
      <c r="E34" s="14" t="s">
        <v>35</v>
      </c>
      <c r="F34" s="14" t="s">
        <v>36</v>
      </c>
      <c r="G34" s="11">
        <v>260.29000000000002</v>
      </c>
      <c r="H34" s="15" t="s">
        <v>37</v>
      </c>
      <c r="I34" s="14">
        <v>2781697</v>
      </c>
      <c r="J34" s="14"/>
      <c r="K34" s="16"/>
      <c r="L34" s="16"/>
    </row>
    <row r="35" spans="1:12" x14ac:dyDescent="0.2">
      <c r="A35" s="17"/>
      <c r="B35" s="18"/>
      <c r="C35" s="19"/>
      <c r="D35" s="19"/>
      <c r="E35" s="19"/>
      <c r="F35" s="19"/>
      <c r="G35" s="17"/>
      <c r="H35" s="20"/>
      <c r="I35" s="19"/>
      <c r="J35" s="19"/>
      <c r="K35" s="21"/>
      <c r="L35" s="21"/>
    </row>
    <row r="36" spans="1:12" x14ac:dyDescent="0.2">
      <c r="A36" s="11" t="s">
        <v>14</v>
      </c>
      <c r="B36" s="12" t="s">
        <v>134</v>
      </c>
      <c r="C36" s="13" t="s">
        <v>16</v>
      </c>
      <c r="D36" s="14" t="s">
        <v>17</v>
      </c>
      <c r="E36" s="14" t="s">
        <v>18</v>
      </c>
      <c r="F36" s="14" t="s">
        <v>19</v>
      </c>
      <c r="G36" s="11" t="s">
        <v>1149</v>
      </c>
      <c r="H36" s="15" t="s">
        <v>20</v>
      </c>
      <c r="I36" s="14">
        <v>2167320</v>
      </c>
      <c r="J36" s="14"/>
      <c r="K36" s="16">
        <v>3642373</v>
      </c>
      <c r="L36" s="16"/>
    </row>
    <row r="37" spans="1:12" x14ac:dyDescent="0.2">
      <c r="A37" s="11" t="s">
        <v>113</v>
      </c>
      <c r="B37" s="12" t="s">
        <v>134</v>
      </c>
      <c r="C37" s="13" t="s">
        <v>16</v>
      </c>
      <c r="D37" s="14" t="s">
        <v>114</v>
      </c>
      <c r="E37" s="14" t="s">
        <v>115</v>
      </c>
      <c r="F37" s="14" t="s">
        <v>116</v>
      </c>
      <c r="G37" s="11" t="s">
        <v>117</v>
      </c>
      <c r="H37" s="15" t="s">
        <v>118</v>
      </c>
      <c r="I37" s="14"/>
      <c r="J37" s="14"/>
      <c r="K37" s="16">
        <v>4637600</v>
      </c>
      <c r="L37" s="16"/>
    </row>
    <row r="38" spans="1:12" x14ac:dyDescent="0.2">
      <c r="A38" s="11" t="s">
        <v>135</v>
      </c>
      <c r="B38" s="12" t="s">
        <v>134</v>
      </c>
      <c r="C38" s="13" t="s">
        <v>16</v>
      </c>
      <c r="D38" s="14" t="s">
        <v>136</v>
      </c>
      <c r="E38" s="14" t="s">
        <v>137</v>
      </c>
      <c r="F38" s="14" t="s">
        <v>138</v>
      </c>
      <c r="G38" s="11">
        <v>302.37</v>
      </c>
      <c r="H38" s="15" t="s">
        <v>139</v>
      </c>
      <c r="I38" s="14">
        <v>2270576</v>
      </c>
      <c r="J38" s="14"/>
      <c r="K38" s="16">
        <v>817713</v>
      </c>
      <c r="L38" s="16"/>
    </row>
    <row r="39" spans="1:12" x14ac:dyDescent="0.2">
      <c r="A39" s="11" t="s">
        <v>32</v>
      </c>
      <c r="B39" s="12" t="s">
        <v>134</v>
      </c>
      <c r="C39" s="13" t="s">
        <v>33</v>
      </c>
      <c r="D39" s="14" t="s">
        <v>34</v>
      </c>
      <c r="E39" s="14" t="s">
        <v>35</v>
      </c>
      <c r="F39" s="14" t="s">
        <v>36</v>
      </c>
      <c r="G39" s="11">
        <v>260.29000000000002</v>
      </c>
      <c r="H39" s="15" t="s">
        <v>37</v>
      </c>
      <c r="I39" s="14">
        <v>2781697</v>
      </c>
      <c r="J39" s="14"/>
      <c r="K39" s="16"/>
      <c r="L39" s="16"/>
    </row>
    <row r="40" spans="1:12" x14ac:dyDescent="0.2">
      <c r="A40" s="17"/>
      <c r="B40" s="18"/>
      <c r="C40" s="19"/>
      <c r="D40" s="19"/>
      <c r="E40" s="19"/>
      <c r="F40" s="19"/>
      <c r="G40" s="17"/>
      <c r="H40" s="20"/>
      <c r="I40" s="19"/>
      <c r="J40" s="19"/>
      <c r="K40" s="21"/>
      <c r="L40" s="21"/>
    </row>
    <row r="41" spans="1:12" x14ac:dyDescent="0.2">
      <c r="A41" s="11" t="s">
        <v>26</v>
      </c>
      <c r="B41" s="12" t="s">
        <v>141</v>
      </c>
      <c r="C41" s="13" t="s">
        <v>40</v>
      </c>
      <c r="D41" s="14" t="s">
        <v>27</v>
      </c>
      <c r="E41" s="14" t="s">
        <v>28</v>
      </c>
      <c r="F41" s="14" t="s">
        <v>29</v>
      </c>
      <c r="G41" s="11">
        <v>228.12</v>
      </c>
      <c r="H41" s="15" t="s">
        <v>30</v>
      </c>
      <c r="I41" s="14">
        <v>2102043</v>
      </c>
      <c r="J41" s="14"/>
      <c r="K41" s="16">
        <v>2220661</v>
      </c>
      <c r="L41" s="16" t="s">
        <v>31</v>
      </c>
    </row>
    <row r="42" spans="1:12" x14ac:dyDescent="0.2">
      <c r="A42" s="11" t="s">
        <v>146</v>
      </c>
      <c r="B42" s="12" t="s">
        <v>141</v>
      </c>
      <c r="C42" s="13" t="s">
        <v>40</v>
      </c>
      <c r="D42" s="14" t="s">
        <v>147</v>
      </c>
      <c r="E42" s="14" t="s">
        <v>148</v>
      </c>
      <c r="F42" s="14" t="s">
        <v>149</v>
      </c>
      <c r="G42" s="11">
        <v>153.13999999999999</v>
      </c>
      <c r="H42" s="15" t="s">
        <v>150</v>
      </c>
      <c r="I42" s="14">
        <v>2093280</v>
      </c>
      <c r="J42" s="14"/>
      <c r="K42" s="16">
        <v>2090427</v>
      </c>
      <c r="L42" s="16"/>
    </row>
    <row r="43" spans="1:12" x14ac:dyDescent="0.2">
      <c r="A43" s="11" t="s">
        <v>151</v>
      </c>
      <c r="B43" s="12" t="s">
        <v>141</v>
      </c>
      <c r="C43" s="13" t="s">
        <v>40</v>
      </c>
      <c r="D43" s="14" t="s">
        <v>152</v>
      </c>
      <c r="E43" s="14" t="s">
        <v>153</v>
      </c>
      <c r="F43" s="14" t="s">
        <v>154</v>
      </c>
      <c r="G43" s="11">
        <v>137.13999999999999</v>
      </c>
      <c r="H43" s="15" t="s">
        <v>155</v>
      </c>
      <c r="I43" s="14">
        <v>2006093</v>
      </c>
      <c r="J43" s="14"/>
      <c r="K43" s="16">
        <v>742439</v>
      </c>
      <c r="L43" s="16" t="s">
        <v>156</v>
      </c>
    </row>
    <row r="44" spans="1:12" x14ac:dyDescent="0.2">
      <c r="A44" s="11" t="s">
        <v>140</v>
      </c>
      <c r="B44" s="12" t="s">
        <v>141</v>
      </c>
      <c r="C44" s="13" t="s">
        <v>40</v>
      </c>
      <c r="D44" s="14" t="s">
        <v>143</v>
      </c>
      <c r="E44" s="14" t="s">
        <v>142</v>
      </c>
      <c r="F44" s="14" t="s">
        <v>144</v>
      </c>
      <c r="G44" s="11">
        <v>192.21</v>
      </c>
      <c r="H44" s="15" t="s">
        <v>145</v>
      </c>
      <c r="I44" s="14">
        <v>2452084</v>
      </c>
      <c r="J44" s="14"/>
      <c r="K44" s="16">
        <v>3725147</v>
      </c>
      <c r="L44" s="16"/>
    </row>
    <row r="45" spans="1:12" x14ac:dyDescent="0.2">
      <c r="A45" s="11" t="s">
        <v>32</v>
      </c>
      <c r="B45" s="12" t="s">
        <v>141</v>
      </c>
      <c r="C45" s="13" t="s">
        <v>33</v>
      </c>
      <c r="D45" s="14" t="s">
        <v>34</v>
      </c>
      <c r="E45" s="14" t="s">
        <v>35</v>
      </c>
      <c r="F45" s="14" t="s">
        <v>36</v>
      </c>
      <c r="G45" s="11">
        <v>260.29000000000002</v>
      </c>
      <c r="H45" s="15" t="s">
        <v>37</v>
      </c>
      <c r="I45" s="14">
        <v>2781697</v>
      </c>
      <c r="J45" s="14"/>
      <c r="K45" s="16"/>
      <c r="L45" s="16"/>
    </row>
    <row r="46" spans="1:12" x14ac:dyDescent="0.2">
      <c r="A46" s="17"/>
      <c r="B46" s="18"/>
      <c r="C46" s="19"/>
      <c r="D46" s="19"/>
      <c r="E46" s="19"/>
      <c r="F46" s="19"/>
      <c r="G46" s="17"/>
      <c r="H46" s="20"/>
      <c r="I46" s="19"/>
      <c r="J46" s="19"/>
      <c r="K46" s="21"/>
      <c r="L46" s="21"/>
    </row>
    <row r="47" spans="1:12" x14ac:dyDescent="0.2">
      <c r="A47" s="11" t="s">
        <v>1151</v>
      </c>
      <c r="B47" s="12" t="s">
        <v>158</v>
      </c>
      <c r="C47" s="13" t="s">
        <v>159</v>
      </c>
      <c r="D47" s="14" t="s">
        <v>160</v>
      </c>
      <c r="E47" s="14" t="s">
        <v>161</v>
      </c>
      <c r="F47" s="14" t="s">
        <v>162</v>
      </c>
      <c r="G47" s="11">
        <v>155.15</v>
      </c>
      <c r="H47" s="15" t="s">
        <v>163</v>
      </c>
      <c r="I47" s="14">
        <v>2007453</v>
      </c>
      <c r="J47" s="14"/>
      <c r="K47" s="16">
        <v>2007453</v>
      </c>
      <c r="L47" s="16" t="s">
        <v>164</v>
      </c>
    </row>
    <row r="48" spans="1:12" x14ac:dyDescent="0.2">
      <c r="A48" s="11" t="s">
        <v>1151</v>
      </c>
      <c r="B48" s="12" t="s">
        <v>158</v>
      </c>
      <c r="C48" s="13" t="s">
        <v>159</v>
      </c>
      <c r="D48" s="14" t="s">
        <v>165</v>
      </c>
      <c r="E48" s="14" t="s">
        <v>166</v>
      </c>
      <c r="F48" s="14" t="s">
        <v>167</v>
      </c>
      <c r="G48" s="11">
        <v>131.18</v>
      </c>
      <c r="H48" s="15" t="s">
        <v>168</v>
      </c>
      <c r="I48" s="14">
        <v>2007982</v>
      </c>
      <c r="J48" s="14"/>
      <c r="K48" s="16">
        <v>1721792</v>
      </c>
      <c r="L48" s="16" t="s">
        <v>169</v>
      </c>
    </row>
    <row r="49" spans="1:12" x14ac:dyDescent="0.2">
      <c r="A49" s="11" t="s">
        <v>1151</v>
      </c>
      <c r="B49" s="12" t="s">
        <v>158</v>
      </c>
      <c r="C49" s="13" t="s">
        <v>159</v>
      </c>
      <c r="D49" s="14" t="s">
        <v>170</v>
      </c>
      <c r="E49" s="14" t="s">
        <v>171</v>
      </c>
      <c r="F49" s="14" t="s">
        <v>172</v>
      </c>
      <c r="G49" s="11">
        <v>131.18</v>
      </c>
      <c r="H49" s="15" t="s">
        <v>173</v>
      </c>
      <c r="I49" s="14">
        <v>2005220</v>
      </c>
      <c r="J49" s="14"/>
      <c r="K49" s="16">
        <v>1721722</v>
      </c>
      <c r="L49" s="16" t="s">
        <v>174</v>
      </c>
    </row>
    <row r="50" spans="1:12" x14ac:dyDescent="0.2">
      <c r="A50" s="11" t="s">
        <v>1151</v>
      </c>
      <c r="B50" s="12" t="s">
        <v>158</v>
      </c>
      <c r="C50" s="13" t="s">
        <v>159</v>
      </c>
      <c r="D50" s="14" t="s">
        <v>175</v>
      </c>
      <c r="E50" s="14" t="s">
        <v>176</v>
      </c>
      <c r="F50" s="14" t="s">
        <v>177</v>
      </c>
      <c r="G50" s="11">
        <v>165.19</v>
      </c>
      <c r="H50" s="15" t="s">
        <v>178</v>
      </c>
      <c r="I50" s="14">
        <v>2005681</v>
      </c>
      <c r="J50" s="14"/>
      <c r="K50" s="16">
        <v>1910408</v>
      </c>
      <c r="L50" s="16" t="s">
        <v>179</v>
      </c>
    </row>
    <row r="51" spans="1:12" x14ac:dyDescent="0.2">
      <c r="A51" s="11" t="s">
        <v>1151</v>
      </c>
      <c r="B51" s="12" t="s">
        <v>158</v>
      </c>
      <c r="C51" s="13" t="s">
        <v>159</v>
      </c>
      <c r="D51" s="14" t="s">
        <v>180</v>
      </c>
      <c r="E51" s="14" t="s">
        <v>181</v>
      </c>
      <c r="F51" s="14" t="s">
        <v>182</v>
      </c>
      <c r="G51" s="11">
        <v>204.23</v>
      </c>
      <c r="H51" s="15" t="s">
        <v>183</v>
      </c>
      <c r="I51" s="14">
        <v>2007956</v>
      </c>
      <c r="J51" s="14"/>
      <c r="K51" s="16">
        <v>86197</v>
      </c>
      <c r="L51" s="16" t="s">
        <v>184</v>
      </c>
    </row>
    <row r="52" spans="1:12" x14ac:dyDescent="0.2">
      <c r="A52" s="11" t="s">
        <v>1151</v>
      </c>
      <c r="B52" s="12" t="s">
        <v>158</v>
      </c>
      <c r="C52" s="13" t="s">
        <v>159</v>
      </c>
      <c r="D52" s="14" t="s">
        <v>185</v>
      </c>
      <c r="E52" s="14" t="s">
        <v>186</v>
      </c>
      <c r="F52" s="14" t="s">
        <v>187</v>
      </c>
      <c r="G52" s="11">
        <v>181.19</v>
      </c>
      <c r="H52" s="15" t="s">
        <v>188</v>
      </c>
      <c r="I52" s="14">
        <v>2004604</v>
      </c>
      <c r="J52" s="14"/>
      <c r="K52" s="16">
        <v>392441</v>
      </c>
      <c r="L52" s="16" t="s">
        <v>189</v>
      </c>
    </row>
    <row r="53" spans="1:12" x14ac:dyDescent="0.2">
      <c r="A53" s="11" t="s">
        <v>32</v>
      </c>
      <c r="B53" s="12" t="s">
        <v>158</v>
      </c>
      <c r="C53" s="13" t="s">
        <v>33</v>
      </c>
      <c r="D53" s="14" t="s">
        <v>34</v>
      </c>
      <c r="E53" s="14" t="s">
        <v>35</v>
      </c>
      <c r="F53" s="14" t="s">
        <v>36</v>
      </c>
      <c r="G53" s="11">
        <v>260.29000000000002</v>
      </c>
      <c r="H53" s="15" t="s">
        <v>37</v>
      </c>
      <c r="I53" s="14">
        <v>2781697</v>
      </c>
      <c r="J53" s="14"/>
      <c r="K53" s="16"/>
      <c r="L53" s="16"/>
    </row>
    <row r="54" spans="1:12" x14ac:dyDescent="0.2">
      <c r="A54" s="17"/>
      <c r="B54" s="18"/>
      <c r="C54" s="19"/>
      <c r="D54" s="19"/>
      <c r="E54" s="19"/>
      <c r="F54" s="19"/>
      <c r="G54" s="17"/>
      <c r="H54" s="20"/>
      <c r="I54" s="19"/>
      <c r="J54" s="19"/>
      <c r="K54" s="21"/>
      <c r="L54" s="21"/>
    </row>
    <row r="55" spans="1:12" x14ac:dyDescent="0.2">
      <c r="A55" s="11" t="s">
        <v>190</v>
      </c>
      <c r="B55" s="12" t="s">
        <v>191</v>
      </c>
      <c r="C55" s="13" t="s">
        <v>192</v>
      </c>
      <c r="D55" s="14" t="s">
        <v>193</v>
      </c>
      <c r="E55" s="14" t="s">
        <v>194</v>
      </c>
      <c r="F55" s="14" t="s">
        <v>195</v>
      </c>
      <c r="G55" s="11">
        <v>378.33</v>
      </c>
      <c r="H55" s="15" t="s">
        <v>196</v>
      </c>
      <c r="I55" s="14">
        <v>2027396</v>
      </c>
      <c r="J55" s="14"/>
      <c r="K55" s="16">
        <v>5322018</v>
      </c>
      <c r="L55" s="16"/>
    </row>
    <row r="56" spans="1:12" x14ac:dyDescent="0.2">
      <c r="A56" s="11">
        <v>10</v>
      </c>
      <c r="B56" s="12" t="s">
        <v>191</v>
      </c>
      <c r="C56" s="13" t="s">
        <v>192</v>
      </c>
      <c r="D56" s="14" t="s">
        <v>197</v>
      </c>
      <c r="E56" s="14" t="s">
        <v>198</v>
      </c>
      <c r="F56" s="14" t="s">
        <v>199</v>
      </c>
      <c r="G56" s="11">
        <v>95.53</v>
      </c>
      <c r="H56" s="15" t="s">
        <v>200</v>
      </c>
      <c r="I56" s="14">
        <v>2000023</v>
      </c>
      <c r="J56" s="14"/>
      <c r="K56" s="16">
        <v>3591990</v>
      </c>
      <c r="L56" s="16" t="s">
        <v>201</v>
      </c>
    </row>
    <row r="57" spans="1:12" x14ac:dyDescent="0.2">
      <c r="A57" s="11">
        <v>10</v>
      </c>
      <c r="B57" s="12" t="s">
        <v>191</v>
      </c>
      <c r="C57" s="13" t="s">
        <v>192</v>
      </c>
      <c r="D57" s="14" t="s">
        <v>202</v>
      </c>
      <c r="E57" s="14" t="s">
        <v>203</v>
      </c>
      <c r="F57" s="14" t="s">
        <v>204</v>
      </c>
      <c r="G57" s="11">
        <v>94.11</v>
      </c>
      <c r="H57" s="15" t="s">
        <v>205</v>
      </c>
      <c r="I57" s="14">
        <v>2036327</v>
      </c>
      <c r="J57" s="14"/>
      <c r="K57" s="16">
        <v>969616</v>
      </c>
      <c r="L57" s="16" t="s">
        <v>206</v>
      </c>
    </row>
    <row r="58" spans="1:12" x14ac:dyDescent="0.2">
      <c r="A58" s="11" t="s">
        <v>207</v>
      </c>
      <c r="B58" s="12" t="s">
        <v>191</v>
      </c>
      <c r="C58" s="13" t="s">
        <v>192</v>
      </c>
      <c r="D58" s="14" t="s">
        <v>208</v>
      </c>
      <c r="E58" s="14" t="s">
        <v>209</v>
      </c>
      <c r="F58" s="14" t="s">
        <v>210</v>
      </c>
      <c r="G58" s="11">
        <v>111.14</v>
      </c>
      <c r="H58" s="15" t="s">
        <v>211</v>
      </c>
      <c r="I58" s="14">
        <v>2146756</v>
      </c>
      <c r="J58" s="14"/>
      <c r="K58" s="16">
        <v>3612927</v>
      </c>
      <c r="L58" s="16" t="s">
        <v>212</v>
      </c>
    </row>
    <row r="59" spans="1:12" x14ac:dyDescent="0.2">
      <c r="A59" s="11">
        <v>10</v>
      </c>
      <c r="B59" s="12" t="s">
        <v>191</v>
      </c>
      <c r="C59" s="13" t="s">
        <v>192</v>
      </c>
      <c r="D59" s="14" t="s">
        <v>213</v>
      </c>
      <c r="E59" s="14" t="s">
        <v>214</v>
      </c>
      <c r="F59" s="14" t="s">
        <v>215</v>
      </c>
      <c r="G59" s="11">
        <v>60.06</v>
      </c>
      <c r="H59" s="15" t="s">
        <v>216</v>
      </c>
      <c r="I59" s="14">
        <v>2003155</v>
      </c>
      <c r="J59" s="14"/>
      <c r="K59" s="16">
        <v>635724</v>
      </c>
      <c r="L59" s="16" t="s">
        <v>217</v>
      </c>
    </row>
    <row r="60" spans="1:12" x14ac:dyDescent="0.2">
      <c r="A60" s="11" t="s">
        <v>32</v>
      </c>
      <c r="B60" s="12" t="s">
        <v>191</v>
      </c>
      <c r="C60" s="13" t="s">
        <v>33</v>
      </c>
      <c r="D60" s="14" t="s">
        <v>34</v>
      </c>
      <c r="E60" s="14" t="s">
        <v>35</v>
      </c>
      <c r="F60" s="14" t="s">
        <v>36</v>
      </c>
      <c r="G60" s="11">
        <v>260.29000000000002</v>
      </c>
      <c r="H60" s="15" t="s">
        <v>37</v>
      </c>
      <c r="I60" s="14">
        <v>2781697</v>
      </c>
      <c r="J60" s="14"/>
      <c r="K60" s="16"/>
      <c r="L60" s="16"/>
    </row>
    <row r="61" spans="1:12" x14ac:dyDescent="0.2">
      <c r="A61" s="17"/>
      <c r="B61" s="18"/>
      <c r="C61" s="19"/>
      <c r="D61" s="19"/>
      <c r="E61" s="19"/>
      <c r="F61" s="19"/>
      <c r="G61" s="17"/>
      <c r="H61" s="20"/>
      <c r="I61" s="19"/>
      <c r="J61" s="19"/>
      <c r="K61" s="21"/>
      <c r="L61" s="21"/>
    </row>
    <row r="62" spans="1:12" x14ac:dyDescent="0.2">
      <c r="A62" s="11" t="s">
        <v>21</v>
      </c>
      <c r="B62" s="12" t="s">
        <v>218</v>
      </c>
      <c r="C62" s="13" t="s">
        <v>16</v>
      </c>
      <c r="D62" s="14" t="s">
        <v>22</v>
      </c>
      <c r="E62" s="14" t="s">
        <v>23</v>
      </c>
      <c r="F62" s="14" t="s">
        <v>24</v>
      </c>
      <c r="G62" s="11">
        <v>167.12</v>
      </c>
      <c r="H62" s="15" t="s">
        <v>25</v>
      </c>
      <c r="I62" s="14">
        <v>2028342</v>
      </c>
      <c r="J62" s="14"/>
      <c r="K62" s="16">
        <v>131697</v>
      </c>
      <c r="L62" s="16"/>
    </row>
    <row r="63" spans="1:12" x14ac:dyDescent="0.2">
      <c r="A63" s="11" t="s">
        <v>219</v>
      </c>
      <c r="B63" s="12" t="s">
        <v>218</v>
      </c>
      <c r="C63" s="13" t="s">
        <v>16</v>
      </c>
      <c r="D63" s="14" t="s">
        <v>104</v>
      </c>
      <c r="E63" s="14"/>
      <c r="F63" s="14" t="s">
        <v>105</v>
      </c>
      <c r="G63" s="11">
        <v>167.12</v>
      </c>
      <c r="H63" s="15" t="s">
        <v>106</v>
      </c>
      <c r="I63" s="14">
        <v>2005262</v>
      </c>
      <c r="J63" s="14"/>
      <c r="K63" s="16">
        <v>973593</v>
      </c>
      <c r="L63" s="16" t="s">
        <v>107</v>
      </c>
    </row>
    <row r="64" spans="1:12" x14ac:dyDescent="0.2">
      <c r="A64" s="11" t="s">
        <v>220</v>
      </c>
      <c r="B64" s="12" t="s">
        <v>218</v>
      </c>
      <c r="C64" s="13" t="s">
        <v>16</v>
      </c>
      <c r="D64" s="14" t="s">
        <v>221</v>
      </c>
      <c r="E64" s="14" t="s">
        <v>222</v>
      </c>
      <c r="F64" s="14" t="s">
        <v>223</v>
      </c>
      <c r="G64" s="11">
        <v>342.17</v>
      </c>
      <c r="H64" s="15" t="s">
        <v>224</v>
      </c>
      <c r="I64" s="14">
        <v>2082436</v>
      </c>
      <c r="J64" s="14"/>
      <c r="K64" s="16">
        <v>2228443</v>
      </c>
      <c r="L64" s="16"/>
    </row>
    <row r="65" spans="1:12" x14ac:dyDescent="0.2">
      <c r="A65" s="11" t="s">
        <v>32</v>
      </c>
      <c r="B65" s="12" t="s">
        <v>218</v>
      </c>
      <c r="C65" s="13" t="s">
        <v>33</v>
      </c>
      <c r="D65" s="14" t="s">
        <v>34</v>
      </c>
      <c r="E65" s="14" t="s">
        <v>35</v>
      </c>
      <c r="F65" s="14" t="s">
        <v>36</v>
      </c>
      <c r="G65" s="11">
        <v>260.29000000000002</v>
      </c>
      <c r="H65" s="15" t="s">
        <v>37</v>
      </c>
      <c r="I65" s="14">
        <v>2781697</v>
      </c>
      <c r="J65" s="14"/>
      <c r="K65" s="16"/>
      <c r="L65" s="16"/>
    </row>
    <row r="66" spans="1:12" x14ac:dyDescent="0.2">
      <c r="A66" s="17"/>
      <c r="B66" s="18"/>
      <c r="C66" s="19"/>
      <c r="D66" s="19"/>
      <c r="E66" s="19"/>
      <c r="F66" s="19"/>
      <c r="G66" s="17"/>
      <c r="H66" s="20"/>
      <c r="I66" s="19"/>
      <c r="J66" s="19"/>
      <c r="K66" s="21"/>
      <c r="L66" s="21"/>
    </row>
    <row r="67" spans="1:12" x14ac:dyDescent="0.2">
      <c r="A67" s="11" t="s">
        <v>38</v>
      </c>
      <c r="B67" s="12" t="s">
        <v>225</v>
      </c>
      <c r="C67" s="13" t="s">
        <v>40</v>
      </c>
      <c r="D67" s="14" t="s">
        <v>41</v>
      </c>
      <c r="E67" s="14" t="s">
        <v>42</v>
      </c>
      <c r="F67" s="14" t="s">
        <v>43</v>
      </c>
      <c r="G67" s="11">
        <v>184.24</v>
      </c>
      <c r="H67" s="15" t="s">
        <v>44</v>
      </c>
      <c r="I67" s="14">
        <v>2021991</v>
      </c>
      <c r="J67" s="14"/>
      <c r="K67" s="16">
        <v>742770</v>
      </c>
      <c r="L67" s="16" t="s">
        <v>45</v>
      </c>
    </row>
    <row r="68" spans="1:12" x14ac:dyDescent="0.2">
      <c r="A68" s="11">
        <v>12</v>
      </c>
      <c r="B68" s="12" t="s">
        <v>225</v>
      </c>
      <c r="C68" s="13" t="s">
        <v>40</v>
      </c>
      <c r="D68" s="14" t="s">
        <v>226</v>
      </c>
      <c r="E68" s="14"/>
      <c r="F68" s="14" t="s">
        <v>227</v>
      </c>
      <c r="G68" s="11">
        <v>152.15</v>
      </c>
      <c r="H68" s="15" t="s">
        <v>228</v>
      </c>
      <c r="I68" s="14">
        <v>2140361</v>
      </c>
      <c r="J68" s="14"/>
      <c r="K68" s="16">
        <v>1854721</v>
      </c>
      <c r="L68" s="16" t="s">
        <v>229</v>
      </c>
    </row>
    <row r="69" spans="1:12" x14ac:dyDescent="0.2">
      <c r="A69" s="11" t="s">
        <v>58</v>
      </c>
      <c r="B69" s="12" t="s">
        <v>225</v>
      </c>
      <c r="C69" s="13" t="s">
        <v>40</v>
      </c>
      <c r="D69" s="14" t="s">
        <v>59</v>
      </c>
      <c r="E69" s="14" t="s">
        <v>60</v>
      </c>
      <c r="F69" s="14" t="s">
        <v>61</v>
      </c>
      <c r="G69" s="11">
        <v>214.25</v>
      </c>
      <c r="H69" s="15" t="s">
        <v>62</v>
      </c>
      <c r="I69" s="14">
        <v>2003459</v>
      </c>
      <c r="J69" s="14"/>
      <c r="K69" s="16">
        <v>2695326</v>
      </c>
      <c r="L69" s="16" t="s">
        <v>63</v>
      </c>
    </row>
    <row r="70" spans="1:12" x14ac:dyDescent="0.2">
      <c r="A70" s="11" t="s">
        <v>230</v>
      </c>
      <c r="B70" s="12" t="s">
        <v>225</v>
      </c>
      <c r="C70" s="13" t="s">
        <v>40</v>
      </c>
      <c r="D70" s="14" t="s">
        <v>231</v>
      </c>
      <c r="E70" s="14" t="s">
        <v>232</v>
      </c>
      <c r="F70" s="14" t="s">
        <v>233</v>
      </c>
      <c r="G70" s="11">
        <v>172.21</v>
      </c>
      <c r="H70" s="15" t="s">
        <v>234</v>
      </c>
      <c r="I70" s="14">
        <v>2005634</v>
      </c>
      <c r="J70" s="14"/>
      <c r="K70" s="16">
        <v>511852</v>
      </c>
      <c r="L70" s="16" t="s">
        <v>235</v>
      </c>
    </row>
    <row r="71" spans="1:12" x14ac:dyDescent="0.2">
      <c r="A71" s="11" t="s">
        <v>32</v>
      </c>
      <c r="B71" s="12" t="s">
        <v>225</v>
      </c>
      <c r="C71" s="13" t="s">
        <v>33</v>
      </c>
      <c r="D71" s="14" t="s">
        <v>34</v>
      </c>
      <c r="E71" s="14" t="s">
        <v>35</v>
      </c>
      <c r="F71" s="14" t="s">
        <v>36</v>
      </c>
      <c r="G71" s="11">
        <v>260.29000000000002</v>
      </c>
      <c r="H71" s="15" t="s">
        <v>37</v>
      </c>
      <c r="I71" s="14">
        <v>2781697</v>
      </c>
      <c r="J71" s="14"/>
      <c r="K71" s="16"/>
      <c r="L71" s="16"/>
    </row>
    <row r="72" spans="1:12" x14ac:dyDescent="0.2">
      <c r="A72" s="17"/>
      <c r="B72" s="18"/>
      <c r="C72" s="19"/>
      <c r="D72" s="19"/>
      <c r="E72" s="19"/>
      <c r="F72" s="19"/>
      <c r="G72" s="17"/>
      <c r="H72" s="20"/>
      <c r="I72" s="19"/>
      <c r="J72" s="19"/>
      <c r="K72" s="21"/>
      <c r="L72" s="21"/>
    </row>
    <row r="73" spans="1:12" x14ac:dyDescent="0.2">
      <c r="A73" s="11" t="s">
        <v>236</v>
      </c>
      <c r="B73" s="12" t="s">
        <v>237</v>
      </c>
      <c r="C73" s="13" t="s">
        <v>16</v>
      </c>
      <c r="D73" s="14" t="s">
        <v>238</v>
      </c>
      <c r="E73" s="14" t="s">
        <v>239</v>
      </c>
      <c r="F73" s="14" t="s">
        <v>240</v>
      </c>
      <c r="G73" s="11">
        <v>194.23</v>
      </c>
      <c r="H73" s="15" t="s">
        <v>241</v>
      </c>
      <c r="I73" s="14">
        <v>2019940</v>
      </c>
      <c r="J73" s="14"/>
      <c r="K73" s="16">
        <v>1910173</v>
      </c>
      <c r="L73" s="16" t="s">
        <v>242</v>
      </c>
    </row>
    <row r="74" spans="1:12" x14ac:dyDescent="0.2">
      <c r="A74" s="11" t="s">
        <v>243</v>
      </c>
      <c r="B74" s="12" t="s">
        <v>237</v>
      </c>
      <c r="C74" s="13" t="s">
        <v>16</v>
      </c>
      <c r="D74" s="14" t="s">
        <v>244</v>
      </c>
      <c r="E74" s="14"/>
      <c r="F74" s="14" t="s">
        <v>245</v>
      </c>
      <c r="G74" s="11">
        <v>696.66</v>
      </c>
      <c r="H74" s="15" t="s">
        <v>246</v>
      </c>
      <c r="I74" s="14">
        <v>2093584</v>
      </c>
      <c r="J74" s="14"/>
      <c r="K74" s="16">
        <v>3894858</v>
      </c>
      <c r="L74" s="16" t="s">
        <v>247</v>
      </c>
    </row>
    <row r="75" spans="1:12" x14ac:dyDescent="0.2">
      <c r="A75" s="11" t="s">
        <v>248</v>
      </c>
      <c r="B75" s="12" t="s">
        <v>237</v>
      </c>
      <c r="C75" s="13" t="s">
        <v>16</v>
      </c>
      <c r="D75" s="14" t="s">
        <v>249</v>
      </c>
      <c r="E75" s="14" t="s">
        <v>250</v>
      </c>
      <c r="F75" s="14" t="s">
        <v>251</v>
      </c>
      <c r="G75" s="11">
        <v>182.2</v>
      </c>
      <c r="H75" s="15" t="s">
        <v>252</v>
      </c>
      <c r="I75" s="14">
        <v>2309084</v>
      </c>
      <c r="J75" s="14"/>
      <c r="K75" s="16">
        <v>2253770</v>
      </c>
      <c r="L75" s="16"/>
    </row>
    <row r="76" spans="1:12" x14ac:dyDescent="0.2">
      <c r="A76" s="11" t="s">
        <v>32</v>
      </c>
      <c r="B76" s="12" t="s">
        <v>237</v>
      </c>
      <c r="C76" s="13" t="s">
        <v>33</v>
      </c>
      <c r="D76" s="14" t="s">
        <v>34</v>
      </c>
      <c r="E76" s="14" t="s">
        <v>35</v>
      </c>
      <c r="F76" s="14" t="s">
        <v>36</v>
      </c>
      <c r="G76" s="11">
        <v>260.29000000000002</v>
      </c>
      <c r="H76" s="15" t="s">
        <v>37</v>
      </c>
      <c r="I76" s="14">
        <v>2781697</v>
      </c>
      <c r="J76" s="14"/>
      <c r="K76" s="16"/>
      <c r="L76" s="16"/>
    </row>
    <row r="77" spans="1:12" x14ac:dyDescent="0.2">
      <c r="A77" s="17"/>
      <c r="B77" s="18"/>
      <c r="C77" s="19"/>
      <c r="D77" s="19"/>
      <c r="E77" s="19"/>
      <c r="F77" s="19"/>
      <c r="G77" s="17"/>
      <c r="H77" s="20"/>
      <c r="I77" s="19"/>
      <c r="J77" s="19"/>
      <c r="K77" s="21"/>
      <c r="L77" s="21"/>
    </row>
    <row r="78" spans="1:12" x14ac:dyDescent="0.2">
      <c r="A78" s="11" t="s">
        <v>253</v>
      </c>
      <c r="B78" s="12" t="s">
        <v>254</v>
      </c>
      <c r="C78" s="13" t="s">
        <v>16</v>
      </c>
      <c r="D78" s="14" t="s">
        <v>255</v>
      </c>
      <c r="E78" s="14"/>
      <c r="F78" s="14" t="s">
        <v>256</v>
      </c>
      <c r="G78" s="11">
        <v>204.18</v>
      </c>
      <c r="H78" s="15" t="s">
        <v>257</v>
      </c>
      <c r="I78" s="15"/>
      <c r="J78" s="14"/>
      <c r="K78" s="16"/>
      <c r="L78" s="16"/>
    </row>
    <row r="79" spans="1:12" x14ac:dyDescent="0.2">
      <c r="A79" s="11" t="s">
        <v>108</v>
      </c>
      <c r="B79" s="12" t="s">
        <v>254</v>
      </c>
      <c r="C79" s="13" t="s">
        <v>16</v>
      </c>
      <c r="D79" s="14" t="s">
        <v>109</v>
      </c>
      <c r="E79" s="14" t="s">
        <v>110</v>
      </c>
      <c r="F79" s="14" t="s">
        <v>111</v>
      </c>
      <c r="G79" s="11">
        <v>254.22</v>
      </c>
      <c r="H79" s="15" t="s">
        <v>112</v>
      </c>
      <c r="I79" s="14">
        <v>2025556</v>
      </c>
      <c r="J79" s="14"/>
      <c r="K79" s="16">
        <v>650741</v>
      </c>
      <c r="L79" s="16"/>
    </row>
    <row r="80" spans="1:12" x14ac:dyDescent="0.2">
      <c r="A80" s="11" t="s">
        <v>97</v>
      </c>
      <c r="B80" s="12" t="s">
        <v>254</v>
      </c>
      <c r="C80" s="13" t="s">
        <v>16</v>
      </c>
      <c r="D80" s="14" t="s">
        <v>98</v>
      </c>
      <c r="E80" s="14" t="s">
        <v>99</v>
      </c>
      <c r="F80" s="14" t="s">
        <v>100</v>
      </c>
      <c r="G80" s="11">
        <v>210.14</v>
      </c>
      <c r="H80" s="15" t="s">
        <v>101</v>
      </c>
      <c r="I80" s="14">
        <v>2090777</v>
      </c>
      <c r="J80" s="14"/>
      <c r="K80" s="16">
        <v>2053080</v>
      </c>
      <c r="L80" s="16"/>
    </row>
    <row r="81" spans="1:12" x14ac:dyDescent="0.2">
      <c r="A81" s="11" t="s">
        <v>32</v>
      </c>
      <c r="B81" s="12" t="s">
        <v>254</v>
      </c>
      <c r="C81" s="13" t="s">
        <v>33</v>
      </c>
      <c r="D81" s="14" t="s">
        <v>34</v>
      </c>
      <c r="E81" s="14" t="s">
        <v>35</v>
      </c>
      <c r="F81" s="14" t="s">
        <v>36</v>
      </c>
      <c r="G81" s="11">
        <v>260.29000000000002</v>
      </c>
      <c r="H81" s="15" t="s">
        <v>37</v>
      </c>
      <c r="I81" s="14">
        <v>2781697</v>
      </c>
      <c r="J81" s="14"/>
      <c r="K81" s="16"/>
      <c r="L81" s="16"/>
    </row>
    <row r="82" spans="1:12" x14ac:dyDescent="0.2">
      <c r="A82" s="17"/>
      <c r="B82" s="18"/>
      <c r="C82" s="19"/>
      <c r="D82" s="19"/>
      <c r="E82" s="19"/>
      <c r="F82" s="19"/>
      <c r="G82" s="17"/>
      <c r="H82" s="20"/>
      <c r="I82" s="19"/>
      <c r="J82" s="19"/>
      <c r="K82" s="21"/>
      <c r="L82" s="21"/>
    </row>
    <row r="83" spans="1:12" x14ac:dyDescent="0.2">
      <c r="A83" s="11" t="s">
        <v>258</v>
      </c>
      <c r="B83" s="12" t="s">
        <v>259</v>
      </c>
      <c r="C83" s="13" t="s">
        <v>40</v>
      </c>
      <c r="D83" s="14" t="s">
        <v>260</v>
      </c>
      <c r="E83" s="14" t="s">
        <v>261</v>
      </c>
      <c r="F83" s="14" t="s">
        <v>262</v>
      </c>
      <c r="G83" s="11">
        <v>268.18</v>
      </c>
      <c r="H83" s="15" t="s">
        <v>263</v>
      </c>
      <c r="I83" s="14"/>
      <c r="J83" s="14"/>
      <c r="K83" s="16"/>
      <c r="L83" s="16" t="s">
        <v>264</v>
      </c>
    </row>
    <row r="84" spans="1:12" x14ac:dyDescent="0.2">
      <c r="A84" s="11" t="s">
        <v>265</v>
      </c>
      <c r="B84" s="12" t="s">
        <v>259</v>
      </c>
      <c r="C84" s="13" t="s">
        <v>40</v>
      </c>
      <c r="D84" s="14" t="s">
        <v>266</v>
      </c>
      <c r="E84" s="14" t="s">
        <v>267</v>
      </c>
      <c r="F84" s="14" t="s">
        <v>268</v>
      </c>
      <c r="G84" s="11">
        <v>222.26</v>
      </c>
      <c r="H84" s="15" t="s">
        <v>269</v>
      </c>
      <c r="I84" s="14">
        <v>2086137</v>
      </c>
      <c r="J84" s="14"/>
      <c r="K84" s="16" t="s">
        <v>270</v>
      </c>
      <c r="L84" s="16"/>
    </row>
    <row r="85" spans="1:12" x14ac:dyDescent="0.2">
      <c r="A85" s="11" t="s">
        <v>271</v>
      </c>
      <c r="B85" s="12" t="s">
        <v>259</v>
      </c>
      <c r="C85" s="13" t="s">
        <v>40</v>
      </c>
      <c r="D85" s="14" t="s">
        <v>272</v>
      </c>
      <c r="E85" s="14" t="s">
        <v>273</v>
      </c>
      <c r="F85" s="14" t="s">
        <v>274</v>
      </c>
      <c r="G85" s="11">
        <v>154.25</v>
      </c>
      <c r="H85" s="15" t="s">
        <v>275</v>
      </c>
      <c r="I85" s="14">
        <v>2299988</v>
      </c>
      <c r="J85" s="14"/>
      <c r="K85" s="16">
        <v>1719756</v>
      </c>
      <c r="L85" s="16" t="s">
        <v>276</v>
      </c>
    </row>
    <row r="86" spans="1:12" x14ac:dyDescent="0.2">
      <c r="A86" s="11" t="s">
        <v>277</v>
      </c>
      <c r="B86" s="12" t="s">
        <v>259</v>
      </c>
      <c r="C86" s="13" t="s">
        <v>40</v>
      </c>
      <c r="D86" s="14" t="s">
        <v>278</v>
      </c>
      <c r="E86" s="14" t="s">
        <v>279</v>
      </c>
      <c r="F86" s="14" t="s">
        <v>280</v>
      </c>
      <c r="G86" s="11">
        <v>175.19</v>
      </c>
      <c r="H86" s="15" t="s">
        <v>281</v>
      </c>
      <c r="I86" s="14">
        <v>2067596</v>
      </c>
      <c r="J86" s="14"/>
      <c r="K86" s="16">
        <v>1725416</v>
      </c>
      <c r="L86" s="16"/>
    </row>
    <row r="87" spans="1:12" x14ac:dyDescent="0.2">
      <c r="A87" s="11" t="s">
        <v>32</v>
      </c>
      <c r="B87" s="12" t="s">
        <v>259</v>
      </c>
      <c r="C87" s="13" t="s">
        <v>33</v>
      </c>
      <c r="D87" s="14" t="s">
        <v>34</v>
      </c>
      <c r="E87" s="14" t="s">
        <v>35</v>
      </c>
      <c r="F87" s="14" t="s">
        <v>36</v>
      </c>
      <c r="G87" s="11">
        <v>260.29000000000002</v>
      </c>
      <c r="H87" s="15" t="s">
        <v>37</v>
      </c>
      <c r="I87" s="14">
        <v>2781697</v>
      </c>
      <c r="J87" s="14"/>
      <c r="K87" s="16"/>
      <c r="L87" s="16"/>
    </row>
    <row r="88" spans="1:12" x14ac:dyDescent="0.2">
      <c r="A88" s="17"/>
      <c r="B88" s="18"/>
      <c r="C88" s="19"/>
      <c r="D88" s="19"/>
      <c r="E88" s="19"/>
      <c r="F88" s="19"/>
      <c r="G88" s="17"/>
      <c r="H88" s="20"/>
      <c r="I88" s="19"/>
      <c r="J88" s="19"/>
      <c r="K88" s="21"/>
      <c r="L88" s="21"/>
    </row>
    <row r="89" spans="1:12" x14ac:dyDescent="0.2">
      <c r="A89" s="11" t="s">
        <v>26</v>
      </c>
      <c r="B89" s="12" t="s">
        <v>282</v>
      </c>
      <c r="C89" s="13" t="s">
        <v>16</v>
      </c>
      <c r="D89" s="14" t="s">
        <v>27</v>
      </c>
      <c r="E89" s="14" t="s">
        <v>28</v>
      </c>
      <c r="F89" s="14" t="s">
        <v>29</v>
      </c>
      <c r="G89" s="11">
        <v>228.12</v>
      </c>
      <c r="H89" s="15" t="s">
        <v>30</v>
      </c>
      <c r="I89" s="14">
        <v>2102043</v>
      </c>
      <c r="J89" s="14"/>
      <c r="K89" s="16">
        <v>2220661</v>
      </c>
      <c r="L89" s="16" t="s">
        <v>31</v>
      </c>
    </row>
    <row r="90" spans="1:12" x14ac:dyDescent="0.2">
      <c r="A90" s="11" t="s">
        <v>283</v>
      </c>
      <c r="B90" s="12" t="s">
        <v>282</v>
      </c>
      <c r="C90" s="13" t="s">
        <v>16</v>
      </c>
      <c r="D90" s="14" t="s">
        <v>284</v>
      </c>
      <c r="E90" s="14" t="s">
        <v>285</v>
      </c>
      <c r="F90" s="14" t="s">
        <v>286</v>
      </c>
      <c r="G90" s="11">
        <v>173.19</v>
      </c>
      <c r="H90" s="15" t="s">
        <v>287</v>
      </c>
      <c r="I90" s="14">
        <v>2044736</v>
      </c>
      <c r="J90" s="14"/>
      <c r="K90" s="16">
        <v>473264</v>
      </c>
      <c r="L90" s="16" t="s">
        <v>288</v>
      </c>
    </row>
    <row r="91" spans="1:12" x14ac:dyDescent="0.2">
      <c r="A91" s="11" t="s">
        <v>108</v>
      </c>
      <c r="B91" s="12" t="s">
        <v>282</v>
      </c>
      <c r="C91" s="13" t="s">
        <v>16</v>
      </c>
      <c r="D91" s="14" t="s">
        <v>109</v>
      </c>
      <c r="E91" s="14" t="s">
        <v>110</v>
      </c>
      <c r="F91" s="14" t="s">
        <v>111</v>
      </c>
      <c r="G91" s="11">
        <v>254.22</v>
      </c>
      <c r="H91" s="15" t="s">
        <v>112</v>
      </c>
      <c r="I91" s="14">
        <v>2025556</v>
      </c>
      <c r="J91" s="14"/>
      <c r="K91" s="16">
        <v>650741</v>
      </c>
      <c r="L91" s="16"/>
    </row>
    <row r="92" spans="1:12" x14ac:dyDescent="0.2">
      <c r="A92" s="11" t="s">
        <v>32</v>
      </c>
      <c r="B92" s="12" t="s">
        <v>282</v>
      </c>
      <c r="C92" s="13" t="s">
        <v>33</v>
      </c>
      <c r="D92" s="14" t="s">
        <v>34</v>
      </c>
      <c r="E92" s="14" t="s">
        <v>35</v>
      </c>
      <c r="F92" s="14" t="s">
        <v>36</v>
      </c>
      <c r="G92" s="11">
        <v>260.29000000000002</v>
      </c>
      <c r="H92" s="15" t="s">
        <v>37</v>
      </c>
      <c r="I92" s="14">
        <v>2781697</v>
      </c>
      <c r="J92" s="14"/>
      <c r="K92" s="16"/>
      <c r="L92" s="16"/>
    </row>
    <row r="93" spans="1:12" x14ac:dyDescent="0.2">
      <c r="A93" s="17"/>
      <c r="B93" s="18"/>
      <c r="C93" s="19"/>
      <c r="D93" s="19"/>
      <c r="E93" s="19"/>
      <c r="F93" s="19"/>
      <c r="G93" s="17"/>
      <c r="H93" s="20"/>
      <c r="I93" s="19"/>
      <c r="J93" s="19"/>
      <c r="K93" s="21"/>
      <c r="L93" s="21"/>
    </row>
    <row r="94" spans="1:12" x14ac:dyDescent="0.2">
      <c r="A94" s="11" t="s">
        <v>126</v>
      </c>
      <c r="B94" s="12" t="s">
        <v>289</v>
      </c>
      <c r="C94" s="13" t="s">
        <v>16</v>
      </c>
      <c r="D94" s="14" t="s">
        <v>127</v>
      </c>
      <c r="E94" s="14" t="s">
        <v>290</v>
      </c>
      <c r="F94" s="14" t="s">
        <v>19</v>
      </c>
      <c r="G94" s="11">
        <v>332.26</v>
      </c>
      <c r="H94" s="15" t="s">
        <v>128</v>
      </c>
      <c r="I94" s="14"/>
      <c r="J94" s="14"/>
      <c r="K94" s="16"/>
      <c r="L94" s="16"/>
    </row>
    <row r="95" spans="1:12" x14ac:dyDescent="0.2">
      <c r="A95" s="11" t="s">
        <v>291</v>
      </c>
      <c r="B95" s="12" t="s">
        <v>289</v>
      </c>
      <c r="C95" s="13" t="s">
        <v>16</v>
      </c>
      <c r="D95" s="14" t="s">
        <v>292</v>
      </c>
      <c r="E95" s="14" t="s">
        <v>293</v>
      </c>
      <c r="F95" s="14" t="s">
        <v>294</v>
      </c>
      <c r="G95" s="11">
        <v>188.22</v>
      </c>
      <c r="H95" s="15" t="s">
        <v>295</v>
      </c>
      <c r="I95" s="14">
        <v>2046691</v>
      </c>
      <c r="J95" s="14"/>
      <c r="K95" s="16">
        <v>1101094</v>
      </c>
      <c r="L95" s="16" t="s">
        <v>296</v>
      </c>
    </row>
    <row r="96" spans="1:12" x14ac:dyDescent="0.2">
      <c r="A96" s="11" t="s">
        <v>297</v>
      </c>
      <c r="B96" s="12" t="s">
        <v>289</v>
      </c>
      <c r="C96" s="13" t="s">
        <v>16</v>
      </c>
      <c r="D96" s="14" t="s">
        <v>298</v>
      </c>
      <c r="E96" s="14" t="s">
        <v>299</v>
      </c>
      <c r="F96" s="14" t="s">
        <v>300</v>
      </c>
      <c r="G96" s="11">
        <v>148.16</v>
      </c>
      <c r="H96" s="15" t="s">
        <v>301</v>
      </c>
      <c r="I96" s="14">
        <v>2053981</v>
      </c>
      <c r="J96" s="14"/>
      <c r="K96" s="16">
        <v>1905952</v>
      </c>
      <c r="L96" s="16" t="s">
        <v>302</v>
      </c>
    </row>
    <row r="97" spans="1:12" x14ac:dyDescent="0.2">
      <c r="A97" s="11" t="s">
        <v>32</v>
      </c>
      <c r="B97" s="12" t="s">
        <v>289</v>
      </c>
      <c r="C97" s="13" t="s">
        <v>33</v>
      </c>
      <c r="D97" s="14" t="s">
        <v>34</v>
      </c>
      <c r="E97" s="14" t="s">
        <v>35</v>
      </c>
      <c r="F97" s="14" t="s">
        <v>36</v>
      </c>
      <c r="G97" s="11">
        <v>260.29000000000002</v>
      </c>
      <c r="H97" s="15" t="s">
        <v>37</v>
      </c>
      <c r="I97" s="14">
        <v>2781697</v>
      </c>
      <c r="J97" s="14"/>
      <c r="K97" s="16"/>
      <c r="L97" s="16"/>
    </row>
    <row r="98" spans="1:12" x14ac:dyDescent="0.2">
      <c r="A98" s="17"/>
      <c r="B98" s="18"/>
      <c r="C98" s="19"/>
      <c r="D98" s="19"/>
      <c r="E98" s="19"/>
      <c r="F98" s="19"/>
      <c r="G98" s="17"/>
      <c r="H98" s="20"/>
      <c r="I98" s="19"/>
      <c r="J98" s="19"/>
      <c r="K98" s="21"/>
      <c r="L98" s="21"/>
    </row>
    <row r="99" spans="1:12" x14ac:dyDescent="0.2">
      <c r="A99" s="11" t="s">
        <v>119</v>
      </c>
      <c r="B99" s="12" t="s">
        <v>303</v>
      </c>
      <c r="C99" s="13" t="s">
        <v>16</v>
      </c>
      <c r="D99" s="14" t="s">
        <v>121</v>
      </c>
      <c r="E99" s="14" t="s">
        <v>122</v>
      </c>
      <c r="F99" s="14" t="s">
        <v>123</v>
      </c>
      <c r="G99" s="11">
        <v>332.26</v>
      </c>
      <c r="H99" s="15" t="s">
        <v>124</v>
      </c>
      <c r="I99" s="14"/>
      <c r="J99" s="14"/>
      <c r="K99" s="16" t="s">
        <v>125</v>
      </c>
      <c r="L99" s="16"/>
    </row>
    <row r="100" spans="1:12" x14ac:dyDescent="0.2">
      <c r="A100" s="11" t="s">
        <v>304</v>
      </c>
      <c r="B100" s="12" t="s">
        <v>303</v>
      </c>
      <c r="C100" s="13" t="s">
        <v>16</v>
      </c>
      <c r="D100" s="14" t="s">
        <v>305</v>
      </c>
      <c r="E100" s="14" t="s">
        <v>306</v>
      </c>
      <c r="F100" s="14" t="s">
        <v>307</v>
      </c>
      <c r="G100" s="11">
        <v>173.19</v>
      </c>
      <c r="H100" s="15" t="s">
        <v>308</v>
      </c>
      <c r="I100" s="14">
        <v>2018109</v>
      </c>
      <c r="J100" s="14"/>
      <c r="K100" s="16">
        <v>1309204</v>
      </c>
      <c r="L100" s="16" t="s">
        <v>309</v>
      </c>
    </row>
    <row r="101" spans="1:12" x14ac:dyDescent="0.2">
      <c r="A101" s="11" t="s">
        <v>310</v>
      </c>
      <c r="B101" s="12" t="s">
        <v>303</v>
      </c>
      <c r="C101" s="13" t="s">
        <v>16</v>
      </c>
      <c r="D101" s="14" t="s">
        <v>311</v>
      </c>
      <c r="E101" s="14" t="s">
        <v>312</v>
      </c>
      <c r="F101" s="14" t="s">
        <v>313</v>
      </c>
      <c r="G101" s="11">
        <v>282.2</v>
      </c>
      <c r="H101" s="15" t="s">
        <v>314</v>
      </c>
      <c r="I101" s="14">
        <v>2126064</v>
      </c>
      <c r="J101" s="14"/>
      <c r="K101" s="16">
        <v>4170805</v>
      </c>
      <c r="L101" s="16"/>
    </row>
    <row r="102" spans="1:12" x14ac:dyDescent="0.2">
      <c r="A102" s="11" t="s">
        <v>32</v>
      </c>
      <c r="B102" s="12" t="s">
        <v>303</v>
      </c>
      <c r="C102" s="13" t="s">
        <v>33</v>
      </c>
      <c r="D102" s="14" t="s">
        <v>34</v>
      </c>
      <c r="E102" s="14" t="s">
        <v>35</v>
      </c>
      <c r="F102" s="14" t="s">
        <v>36</v>
      </c>
      <c r="G102" s="11">
        <v>260.29000000000002</v>
      </c>
      <c r="H102" s="15" t="s">
        <v>37</v>
      </c>
      <c r="I102" s="14">
        <v>2781697</v>
      </c>
      <c r="J102" s="14"/>
      <c r="K102" s="16"/>
      <c r="L102" s="16"/>
    </row>
    <row r="103" spans="1:12" x14ac:dyDescent="0.2">
      <c r="A103" s="17"/>
      <c r="B103" s="18"/>
      <c r="C103" s="19"/>
      <c r="D103" s="19"/>
      <c r="E103" s="19"/>
      <c r="F103" s="19"/>
      <c r="G103" s="17"/>
      <c r="H103" s="20"/>
      <c r="I103" s="19"/>
      <c r="J103" s="19"/>
      <c r="K103" s="21"/>
      <c r="L103" s="21"/>
    </row>
    <row r="104" spans="1:12" x14ac:dyDescent="0.2">
      <c r="A104" s="11" t="s">
        <v>315</v>
      </c>
      <c r="B104" s="12" t="s">
        <v>316</v>
      </c>
      <c r="C104" s="13" t="s">
        <v>16</v>
      </c>
      <c r="D104" s="14" t="s">
        <v>317</v>
      </c>
      <c r="E104" s="14" t="s">
        <v>318</v>
      </c>
      <c r="F104" s="14" t="s">
        <v>319</v>
      </c>
      <c r="G104" s="11">
        <v>172.18</v>
      </c>
      <c r="H104" s="15" t="s">
        <v>320</v>
      </c>
      <c r="I104" s="14"/>
      <c r="J104" s="14"/>
      <c r="K104" s="16"/>
      <c r="L104" s="16" t="s">
        <v>321</v>
      </c>
    </row>
    <row r="105" spans="1:12" x14ac:dyDescent="0.2">
      <c r="A105" s="11" t="s">
        <v>322</v>
      </c>
      <c r="B105" s="12" t="s">
        <v>316</v>
      </c>
      <c r="C105" s="13" t="s">
        <v>16</v>
      </c>
      <c r="D105" s="14" t="s">
        <v>323</v>
      </c>
      <c r="E105" s="14" t="s">
        <v>324</v>
      </c>
      <c r="F105" s="14" t="s">
        <v>325</v>
      </c>
      <c r="G105" s="11">
        <v>150.15</v>
      </c>
      <c r="H105" s="15" t="s">
        <v>326</v>
      </c>
      <c r="I105" s="14">
        <v>2046639</v>
      </c>
      <c r="J105" s="14"/>
      <c r="K105" s="16">
        <v>1764392</v>
      </c>
      <c r="L105" s="16" t="s">
        <v>327</v>
      </c>
    </row>
    <row r="106" spans="1:12" x14ac:dyDescent="0.2">
      <c r="A106" s="11" t="s">
        <v>258</v>
      </c>
      <c r="B106" s="12" t="s">
        <v>316</v>
      </c>
      <c r="C106" s="13" t="s">
        <v>16</v>
      </c>
      <c r="D106" s="14" t="s">
        <v>260</v>
      </c>
      <c r="E106" s="14" t="s">
        <v>261</v>
      </c>
      <c r="F106" s="14" t="s">
        <v>262</v>
      </c>
      <c r="G106" s="11">
        <v>268.18</v>
      </c>
      <c r="H106" s="15" t="s">
        <v>263</v>
      </c>
      <c r="I106" s="14"/>
      <c r="J106" s="14"/>
      <c r="K106" s="16"/>
      <c r="L106" s="16" t="s">
        <v>264</v>
      </c>
    </row>
    <row r="107" spans="1:12" x14ac:dyDescent="0.2">
      <c r="A107" s="11" t="s">
        <v>32</v>
      </c>
      <c r="B107" s="12" t="s">
        <v>316</v>
      </c>
      <c r="C107" s="13" t="s">
        <v>33</v>
      </c>
      <c r="D107" s="14" t="s">
        <v>34</v>
      </c>
      <c r="E107" s="14" t="s">
        <v>35</v>
      </c>
      <c r="F107" s="14" t="s">
        <v>36</v>
      </c>
      <c r="G107" s="11">
        <v>260.29000000000002</v>
      </c>
      <c r="H107" s="15" t="s">
        <v>37</v>
      </c>
      <c r="I107" s="14">
        <v>2781697</v>
      </c>
      <c r="J107" s="14"/>
      <c r="K107" s="16"/>
      <c r="L107" s="16"/>
    </row>
    <row r="108" spans="1:12" x14ac:dyDescent="0.2">
      <c r="A108" s="17"/>
      <c r="B108" s="18"/>
      <c r="C108" s="19"/>
      <c r="D108" s="19"/>
      <c r="E108" s="19"/>
      <c r="F108" s="19"/>
      <c r="G108" s="17"/>
      <c r="H108" s="20"/>
      <c r="I108" s="19"/>
      <c r="J108" s="19"/>
      <c r="K108" s="21"/>
      <c r="L108" s="21"/>
    </row>
    <row r="109" spans="1:12" x14ac:dyDescent="0.2">
      <c r="A109" s="11" t="s">
        <v>328</v>
      </c>
      <c r="B109" s="12" t="s">
        <v>329</v>
      </c>
      <c r="C109" s="13" t="s">
        <v>16</v>
      </c>
      <c r="D109" s="14" t="s">
        <v>330</v>
      </c>
      <c r="E109" s="14"/>
      <c r="F109" s="14" t="s">
        <v>88</v>
      </c>
      <c r="G109" s="11">
        <v>137.13999999999999</v>
      </c>
      <c r="H109" s="15" t="s">
        <v>331</v>
      </c>
      <c r="I109" s="14">
        <v>2027244</v>
      </c>
      <c r="J109" s="14"/>
      <c r="K109" s="16">
        <v>471603</v>
      </c>
      <c r="L109" s="16" t="s">
        <v>332</v>
      </c>
    </row>
    <row r="110" spans="1:12" x14ac:dyDescent="0.2">
      <c r="A110" s="11" t="s">
        <v>146</v>
      </c>
      <c r="B110" s="12" t="s">
        <v>329</v>
      </c>
      <c r="C110" s="13" t="s">
        <v>16</v>
      </c>
      <c r="D110" s="14" t="s">
        <v>147</v>
      </c>
      <c r="E110" s="14" t="s">
        <v>148</v>
      </c>
      <c r="F110" s="14" t="s">
        <v>149</v>
      </c>
      <c r="G110" s="11">
        <v>153.13999999999999</v>
      </c>
      <c r="H110" s="15" t="s">
        <v>150</v>
      </c>
      <c r="I110" s="14">
        <v>2093280</v>
      </c>
      <c r="J110" s="14"/>
      <c r="K110" s="16">
        <v>2090427</v>
      </c>
      <c r="L110" s="16"/>
    </row>
    <row r="111" spans="1:12" x14ac:dyDescent="0.2">
      <c r="A111" s="11" t="s">
        <v>91</v>
      </c>
      <c r="B111" s="12" t="s">
        <v>329</v>
      </c>
      <c r="C111" s="13" t="s">
        <v>16</v>
      </c>
      <c r="D111" s="14" t="s">
        <v>92</v>
      </c>
      <c r="E111" s="14" t="s">
        <v>93</v>
      </c>
      <c r="F111" s="14" t="s">
        <v>94</v>
      </c>
      <c r="G111" s="11">
        <v>138.12</v>
      </c>
      <c r="H111" s="15" t="s">
        <v>95</v>
      </c>
      <c r="I111" s="14">
        <v>2007123</v>
      </c>
      <c r="J111" s="14"/>
      <c r="K111" s="16">
        <v>774890</v>
      </c>
      <c r="L111" s="16" t="s">
        <v>96</v>
      </c>
    </row>
    <row r="112" spans="1:12" x14ac:dyDescent="0.2">
      <c r="A112" s="11" t="s">
        <v>32</v>
      </c>
      <c r="B112" s="12" t="s">
        <v>329</v>
      </c>
      <c r="C112" s="13" t="s">
        <v>33</v>
      </c>
      <c r="D112" s="14" t="s">
        <v>34</v>
      </c>
      <c r="E112" s="14" t="s">
        <v>35</v>
      </c>
      <c r="F112" s="14" t="s">
        <v>36</v>
      </c>
      <c r="G112" s="11">
        <v>260.29000000000002</v>
      </c>
      <c r="H112" s="15" t="s">
        <v>37</v>
      </c>
      <c r="I112" s="14">
        <v>2781697</v>
      </c>
      <c r="J112" s="14"/>
      <c r="K112" s="16"/>
      <c r="L112" s="16"/>
    </row>
    <row r="113" spans="1:12" x14ac:dyDescent="0.2">
      <c r="A113" s="17"/>
      <c r="B113" s="18"/>
      <c r="C113" s="19"/>
      <c r="D113" s="19"/>
      <c r="E113" s="19"/>
      <c r="F113" s="19"/>
      <c r="G113" s="17"/>
      <c r="H113" s="20"/>
      <c r="I113" s="19"/>
      <c r="J113" s="19"/>
      <c r="K113" s="21"/>
      <c r="L113" s="21"/>
    </row>
    <row r="114" spans="1:12" x14ac:dyDescent="0.2">
      <c r="A114" s="11" t="s">
        <v>333</v>
      </c>
      <c r="B114" s="12" t="s">
        <v>334</v>
      </c>
      <c r="C114" s="13" t="s">
        <v>40</v>
      </c>
      <c r="D114" s="14" t="s">
        <v>335</v>
      </c>
      <c r="E114" s="14" t="s">
        <v>336</v>
      </c>
      <c r="F114" s="14" t="s">
        <v>337</v>
      </c>
      <c r="G114" s="11">
        <v>267.48</v>
      </c>
      <c r="H114" s="15" t="s">
        <v>338</v>
      </c>
      <c r="I114" s="14">
        <v>2341039</v>
      </c>
      <c r="J114" s="14"/>
      <c r="K114" s="16"/>
      <c r="L114" s="16"/>
    </row>
    <row r="115" spans="1:12" x14ac:dyDescent="0.2">
      <c r="A115" s="11" t="s">
        <v>151</v>
      </c>
      <c r="B115" s="12" t="s">
        <v>334</v>
      </c>
      <c r="C115" s="22" t="s">
        <v>40</v>
      </c>
      <c r="D115" s="14" t="s">
        <v>152</v>
      </c>
      <c r="E115" s="14" t="s">
        <v>153</v>
      </c>
      <c r="F115" s="14" t="s">
        <v>154</v>
      </c>
      <c r="G115" s="11">
        <v>137.13999999999999</v>
      </c>
      <c r="H115" s="15" t="s">
        <v>155</v>
      </c>
      <c r="I115" s="14">
        <v>2006093</v>
      </c>
      <c r="J115" s="14"/>
      <c r="K115" s="16">
        <v>742439</v>
      </c>
      <c r="L115" s="16" t="s">
        <v>156</v>
      </c>
    </row>
    <row r="116" spans="1:12" x14ac:dyDescent="0.2">
      <c r="A116" s="11" t="s">
        <v>230</v>
      </c>
      <c r="B116" s="12" t="s">
        <v>334</v>
      </c>
      <c r="C116" s="22" t="s">
        <v>40</v>
      </c>
      <c r="D116" s="14" t="s">
        <v>231</v>
      </c>
      <c r="E116" s="14" t="s">
        <v>232</v>
      </c>
      <c r="F116" s="14" t="s">
        <v>233</v>
      </c>
      <c r="G116" s="11">
        <v>172.21</v>
      </c>
      <c r="H116" s="15" t="s">
        <v>234</v>
      </c>
      <c r="I116" s="14">
        <v>2005634</v>
      </c>
      <c r="J116" s="14"/>
      <c r="K116" s="16">
        <v>511852</v>
      </c>
      <c r="L116" s="16" t="s">
        <v>235</v>
      </c>
    </row>
    <row r="117" spans="1:12" x14ac:dyDescent="0.2">
      <c r="A117" s="11" t="s">
        <v>339</v>
      </c>
      <c r="B117" s="12" t="s">
        <v>334</v>
      </c>
      <c r="C117" s="22" t="s">
        <v>40</v>
      </c>
      <c r="D117" s="14" t="s">
        <v>340</v>
      </c>
      <c r="E117" s="14" t="s">
        <v>341</v>
      </c>
      <c r="F117" s="14" t="s">
        <v>342</v>
      </c>
      <c r="G117" s="11">
        <v>168.15</v>
      </c>
      <c r="H117" s="15" t="s">
        <v>343</v>
      </c>
      <c r="I117" s="14">
        <v>2044668</v>
      </c>
      <c r="J117" s="14"/>
      <c r="K117" s="16">
        <v>2208364</v>
      </c>
      <c r="L117" s="16" t="s">
        <v>344</v>
      </c>
    </row>
    <row r="118" spans="1:12" x14ac:dyDescent="0.2">
      <c r="A118" s="11" t="s">
        <v>32</v>
      </c>
      <c r="B118" s="12" t="s">
        <v>334</v>
      </c>
      <c r="C118" s="13" t="s">
        <v>33</v>
      </c>
      <c r="D118" s="14" t="s">
        <v>34</v>
      </c>
      <c r="E118" s="14" t="s">
        <v>35</v>
      </c>
      <c r="F118" s="14" t="s">
        <v>36</v>
      </c>
      <c r="G118" s="11">
        <v>260.29000000000002</v>
      </c>
      <c r="H118" s="15" t="s">
        <v>37</v>
      </c>
      <c r="I118" s="14">
        <v>2781697</v>
      </c>
      <c r="J118" s="14"/>
      <c r="K118" s="16"/>
      <c r="L118" s="16"/>
    </row>
    <row r="119" spans="1:12" x14ac:dyDescent="0.2">
      <c r="A119" s="17"/>
      <c r="B119" s="18"/>
      <c r="C119" s="19"/>
      <c r="D119" s="19"/>
      <c r="E119" s="19"/>
      <c r="F119" s="19"/>
      <c r="G119" s="17"/>
      <c r="H119" s="20"/>
      <c r="I119" s="19"/>
      <c r="J119" s="19"/>
      <c r="K119" s="21"/>
      <c r="L119" s="21"/>
    </row>
    <row r="120" spans="1:12" x14ac:dyDescent="0.2">
      <c r="A120" s="11" t="s">
        <v>345</v>
      </c>
      <c r="B120" s="12" t="s">
        <v>346</v>
      </c>
      <c r="C120" s="13" t="s">
        <v>40</v>
      </c>
      <c r="D120" s="14" t="s">
        <v>347</v>
      </c>
      <c r="E120" s="14" t="s">
        <v>348</v>
      </c>
      <c r="F120" s="14" t="s">
        <v>349</v>
      </c>
      <c r="G120" s="11">
        <v>164.16</v>
      </c>
      <c r="H120" s="15" t="s">
        <v>350</v>
      </c>
      <c r="I120" s="14">
        <v>2310000</v>
      </c>
      <c r="J120" s="14"/>
      <c r="K120" s="16">
        <v>2207383</v>
      </c>
      <c r="L120" s="16" t="s">
        <v>351</v>
      </c>
    </row>
    <row r="121" spans="1:12" x14ac:dyDescent="0.2">
      <c r="A121" s="11" t="s">
        <v>352</v>
      </c>
      <c r="B121" s="12" t="s">
        <v>346</v>
      </c>
      <c r="C121" s="22" t="s">
        <v>40</v>
      </c>
      <c r="D121" s="14" t="s">
        <v>353</v>
      </c>
      <c r="E121" s="14" t="s">
        <v>354</v>
      </c>
      <c r="F121" s="14" t="s">
        <v>355</v>
      </c>
      <c r="G121" s="11">
        <v>136.15</v>
      </c>
      <c r="H121" s="15" t="s">
        <v>356</v>
      </c>
      <c r="I121" s="14">
        <v>2005765</v>
      </c>
      <c r="J121" s="14"/>
      <c r="K121" s="16">
        <v>1934615</v>
      </c>
      <c r="L121" s="16" t="s">
        <v>357</v>
      </c>
    </row>
    <row r="122" spans="1:12" x14ac:dyDescent="0.2">
      <c r="A122" s="11" t="s">
        <v>358</v>
      </c>
      <c r="B122" s="12" t="s">
        <v>346</v>
      </c>
      <c r="C122" s="22" t="s">
        <v>40</v>
      </c>
      <c r="D122" s="14" t="s">
        <v>359</v>
      </c>
      <c r="E122" s="14" t="s">
        <v>360</v>
      </c>
      <c r="F122" s="14" t="s">
        <v>361</v>
      </c>
      <c r="G122" s="11"/>
      <c r="H122" s="15" t="s">
        <v>362</v>
      </c>
      <c r="I122" s="14">
        <v>2109096</v>
      </c>
      <c r="J122" s="14"/>
      <c r="K122" s="16"/>
      <c r="L122" s="16"/>
    </row>
    <row r="123" spans="1:12" x14ac:dyDescent="0.2">
      <c r="A123" s="11" t="s">
        <v>58</v>
      </c>
      <c r="B123" s="12" t="s">
        <v>346</v>
      </c>
      <c r="C123" s="22" t="s">
        <v>40</v>
      </c>
      <c r="D123" s="14" t="s">
        <v>59</v>
      </c>
      <c r="E123" s="14" t="s">
        <v>60</v>
      </c>
      <c r="F123" s="14" t="s">
        <v>61</v>
      </c>
      <c r="G123" s="11">
        <v>214.25</v>
      </c>
      <c r="H123" s="15" t="s">
        <v>62</v>
      </c>
      <c r="I123" s="14">
        <v>2003459</v>
      </c>
      <c r="J123" s="14"/>
      <c r="K123" s="16">
        <v>2695326</v>
      </c>
      <c r="L123" s="16" t="s">
        <v>63</v>
      </c>
    </row>
    <row r="124" spans="1:12" x14ac:dyDescent="0.2">
      <c r="A124" s="11" t="s">
        <v>32</v>
      </c>
      <c r="B124" s="12" t="s">
        <v>346</v>
      </c>
      <c r="C124" s="13" t="s">
        <v>33</v>
      </c>
      <c r="D124" s="14" t="s">
        <v>34</v>
      </c>
      <c r="E124" s="14" t="s">
        <v>35</v>
      </c>
      <c r="F124" s="14" t="s">
        <v>36</v>
      </c>
      <c r="G124" s="11">
        <v>260.29000000000002</v>
      </c>
      <c r="H124" s="15" t="s">
        <v>37</v>
      </c>
      <c r="I124" s="14">
        <v>2781697</v>
      </c>
      <c r="J124" s="14"/>
      <c r="K124" s="16"/>
      <c r="L124" s="16"/>
    </row>
    <row r="125" spans="1:12" x14ac:dyDescent="0.2">
      <c r="A125" s="17"/>
      <c r="B125" s="18"/>
      <c r="C125" s="19"/>
      <c r="D125" s="19"/>
      <c r="E125" s="19"/>
      <c r="F125" s="19"/>
      <c r="G125" s="17"/>
      <c r="H125" s="20"/>
      <c r="I125" s="19"/>
      <c r="J125" s="19"/>
      <c r="K125" s="21"/>
      <c r="L125" s="21"/>
    </row>
    <row r="126" spans="1:12" x14ac:dyDescent="0.2">
      <c r="A126" s="11" t="s">
        <v>363</v>
      </c>
      <c r="B126" s="12" t="s">
        <v>364</v>
      </c>
      <c r="C126" s="13" t="s">
        <v>40</v>
      </c>
      <c r="D126" s="14" t="s">
        <v>365</v>
      </c>
      <c r="E126" s="14" t="s">
        <v>366</v>
      </c>
      <c r="F126" s="14" t="s">
        <v>367</v>
      </c>
      <c r="G126" s="11">
        <v>212.27</v>
      </c>
      <c r="H126" s="15" t="s">
        <v>368</v>
      </c>
      <c r="I126" s="14"/>
      <c r="J126" s="14"/>
      <c r="K126" s="16"/>
      <c r="L126" s="16"/>
    </row>
    <row r="127" spans="1:12" x14ac:dyDescent="0.2">
      <c r="A127" s="11" t="s">
        <v>369</v>
      </c>
      <c r="B127" s="12" t="s">
        <v>364</v>
      </c>
      <c r="C127" s="22" t="s">
        <v>40</v>
      </c>
      <c r="D127" s="14" t="s">
        <v>317</v>
      </c>
      <c r="E127" s="14" t="s">
        <v>318</v>
      </c>
      <c r="F127" s="14" t="s">
        <v>319</v>
      </c>
      <c r="G127" s="11">
        <v>172.18</v>
      </c>
      <c r="H127" s="15" t="s">
        <v>320</v>
      </c>
      <c r="I127" s="14"/>
      <c r="J127" s="14"/>
      <c r="K127" s="16"/>
      <c r="L127" s="16" t="s">
        <v>321</v>
      </c>
    </row>
    <row r="128" spans="1:12" x14ac:dyDescent="0.2">
      <c r="A128" s="11" t="s">
        <v>370</v>
      </c>
      <c r="B128" s="12" t="s">
        <v>364</v>
      </c>
      <c r="C128" s="22" t="s">
        <v>40</v>
      </c>
      <c r="D128" s="14" t="s">
        <v>371</v>
      </c>
      <c r="E128" s="14" t="s">
        <v>372</v>
      </c>
      <c r="F128" s="14" t="s">
        <v>373</v>
      </c>
      <c r="G128" s="11">
        <v>176</v>
      </c>
      <c r="H128" s="15" t="s">
        <v>374</v>
      </c>
      <c r="I128" s="14">
        <v>2178510</v>
      </c>
      <c r="J128" s="14"/>
      <c r="K128" s="16">
        <v>1708494</v>
      </c>
      <c r="L128" s="16"/>
    </row>
    <row r="129" spans="1:12" x14ac:dyDescent="0.2">
      <c r="A129" s="11" t="s">
        <v>375</v>
      </c>
      <c r="B129" s="12" t="s">
        <v>364</v>
      </c>
      <c r="C129" s="22" t="s">
        <v>40</v>
      </c>
      <c r="D129" s="14" t="s">
        <v>376</v>
      </c>
      <c r="E129" s="14" t="s">
        <v>377</v>
      </c>
      <c r="F129" s="14" t="s">
        <v>378</v>
      </c>
      <c r="G129" s="11">
        <v>173.19</v>
      </c>
      <c r="H129" s="15" t="s">
        <v>379</v>
      </c>
      <c r="I129" s="14">
        <v>2044825</v>
      </c>
      <c r="J129" s="14"/>
      <c r="K129" s="16">
        <v>908765</v>
      </c>
      <c r="L129" s="16" t="s">
        <v>380</v>
      </c>
    </row>
    <row r="130" spans="1:12" x14ac:dyDescent="0.2">
      <c r="A130" s="11" t="s">
        <v>32</v>
      </c>
      <c r="B130" s="12" t="s">
        <v>364</v>
      </c>
      <c r="C130" s="13" t="s">
        <v>33</v>
      </c>
      <c r="D130" s="14" t="s">
        <v>34</v>
      </c>
      <c r="E130" s="14" t="s">
        <v>35</v>
      </c>
      <c r="F130" s="14" t="s">
        <v>36</v>
      </c>
      <c r="G130" s="11">
        <v>260.29000000000002</v>
      </c>
      <c r="H130" s="15" t="s">
        <v>37</v>
      </c>
      <c r="I130" s="14">
        <v>2781697</v>
      </c>
      <c r="J130" s="14"/>
      <c r="K130" s="16"/>
      <c r="L130" s="16"/>
    </row>
    <row r="131" spans="1:12" x14ac:dyDescent="0.2">
      <c r="A131" s="17"/>
      <c r="B131" s="18"/>
      <c r="C131" s="19"/>
      <c r="D131" s="19"/>
      <c r="E131" s="19"/>
      <c r="F131" s="19"/>
      <c r="G131" s="17"/>
      <c r="H131" s="20"/>
      <c r="I131" s="19"/>
      <c r="J131" s="19"/>
      <c r="K131" s="21"/>
      <c r="L131" s="21"/>
    </row>
    <row r="132" spans="1:12" x14ac:dyDescent="0.2">
      <c r="A132" s="11" t="s">
        <v>381</v>
      </c>
      <c r="B132" s="12" t="s">
        <v>382</v>
      </c>
      <c r="C132" s="13" t="s">
        <v>40</v>
      </c>
      <c r="D132" s="14" t="s">
        <v>1152</v>
      </c>
      <c r="E132" s="14" t="s">
        <v>384</v>
      </c>
      <c r="F132" s="14" t="s">
        <v>385</v>
      </c>
      <c r="G132" s="11">
        <v>550.17999999999995</v>
      </c>
      <c r="H132" s="15" t="s">
        <v>386</v>
      </c>
      <c r="I132" s="14">
        <v>2537780</v>
      </c>
      <c r="J132" s="14"/>
      <c r="K132" s="16">
        <v>3837985</v>
      </c>
      <c r="L132" s="16"/>
    </row>
    <row r="133" spans="1:12" x14ac:dyDescent="0.2">
      <c r="A133" s="11" t="s">
        <v>387</v>
      </c>
      <c r="B133" s="12" t="s">
        <v>382</v>
      </c>
      <c r="C133" s="22" t="s">
        <v>40</v>
      </c>
      <c r="D133" s="14" t="s">
        <v>1153</v>
      </c>
      <c r="E133" s="14" t="s">
        <v>389</v>
      </c>
      <c r="F133" s="14" t="s">
        <v>390</v>
      </c>
      <c r="G133" s="11">
        <v>282.12</v>
      </c>
      <c r="H133" s="15" t="s">
        <v>391</v>
      </c>
      <c r="I133" s="14">
        <v>2589210</v>
      </c>
      <c r="J133" s="14"/>
      <c r="K133" s="16">
        <v>5787568</v>
      </c>
      <c r="L133" s="16"/>
    </row>
    <row r="134" spans="1:12" x14ac:dyDescent="0.2">
      <c r="A134" s="11" t="s">
        <v>381</v>
      </c>
      <c r="B134" s="12" t="s">
        <v>382</v>
      </c>
      <c r="C134" s="22" t="s">
        <v>40</v>
      </c>
      <c r="D134" s="14" t="s">
        <v>392</v>
      </c>
      <c r="E134" s="14" t="s">
        <v>393</v>
      </c>
      <c r="F134" s="14" t="s">
        <v>394</v>
      </c>
      <c r="G134" s="11">
        <v>185.07</v>
      </c>
      <c r="H134" s="15" t="s">
        <v>395</v>
      </c>
      <c r="I134" s="14">
        <v>2069860</v>
      </c>
      <c r="J134" s="14"/>
      <c r="K134" s="16">
        <v>1726826</v>
      </c>
      <c r="L134" s="16"/>
    </row>
    <row r="135" spans="1:12" x14ac:dyDescent="0.2">
      <c r="A135" s="11" t="s">
        <v>381</v>
      </c>
      <c r="B135" s="12" t="s">
        <v>382</v>
      </c>
      <c r="C135" s="22" t="s">
        <v>40</v>
      </c>
      <c r="D135" s="14" t="s">
        <v>396</v>
      </c>
      <c r="E135" s="14" t="s">
        <v>397</v>
      </c>
      <c r="F135" s="14" t="s">
        <v>398</v>
      </c>
      <c r="G135" s="11">
        <v>261.17</v>
      </c>
      <c r="H135" s="15" t="s">
        <v>399</v>
      </c>
      <c r="I135" s="14"/>
      <c r="J135" s="14"/>
      <c r="K135" s="16">
        <v>3150815</v>
      </c>
      <c r="L135" s="16"/>
    </row>
    <row r="136" spans="1:12" x14ac:dyDescent="0.2">
      <c r="A136" s="11" t="s">
        <v>32</v>
      </c>
      <c r="B136" s="12" t="s">
        <v>382</v>
      </c>
      <c r="C136" s="13" t="s">
        <v>33</v>
      </c>
      <c r="D136" s="14" t="s">
        <v>34</v>
      </c>
      <c r="E136" s="14" t="s">
        <v>35</v>
      </c>
      <c r="F136" s="14" t="s">
        <v>36</v>
      </c>
      <c r="G136" s="11">
        <v>260.29000000000002</v>
      </c>
      <c r="H136" s="15" t="s">
        <v>37</v>
      </c>
      <c r="I136" s="14">
        <v>2781697</v>
      </c>
      <c r="J136" s="14"/>
      <c r="K136" s="16"/>
      <c r="L136" s="16"/>
    </row>
    <row r="137" spans="1:12" x14ac:dyDescent="0.2">
      <c r="A137" s="17"/>
      <c r="B137" s="18"/>
      <c r="C137" s="19"/>
      <c r="D137" s="19"/>
      <c r="E137" s="19"/>
      <c r="F137" s="19"/>
      <c r="G137" s="17"/>
      <c r="H137" s="20"/>
      <c r="I137" s="19"/>
      <c r="J137" s="19"/>
      <c r="K137" s="21"/>
      <c r="L137" s="21"/>
    </row>
    <row r="138" spans="1:12" x14ac:dyDescent="0.2">
      <c r="A138" s="11" t="s">
        <v>400</v>
      </c>
      <c r="B138" s="12" t="s">
        <v>401</v>
      </c>
      <c r="C138" s="13" t="s">
        <v>40</v>
      </c>
      <c r="D138" s="14" t="s">
        <v>402</v>
      </c>
      <c r="E138" s="14"/>
      <c r="F138" s="14" t="s">
        <v>403</v>
      </c>
      <c r="G138" s="11">
        <v>156.61000000000001</v>
      </c>
      <c r="H138" s="15" t="s">
        <v>404</v>
      </c>
      <c r="I138" s="14">
        <v>2167954</v>
      </c>
      <c r="J138" s="14"/>
      <c r="K138" s="16">
        <v>3594959</v>
      </c>
      <c r="L138" s="16" t="s">
        <v>405</v>
      </c>
    </row>
    <row r="139" spans="1:12" x14ac:dyDescent="0.2">
      <c r="A139" s="11" t="s">
        <v>406</v>
      </c>
      <c r="B139" s="12" t="s">
        <v>401</v>
      </c>
      <c r="C139" s="22" t="s">
        <v>40</v>
      </c>
      <c r="D139" s="14" t="s">
        <v>407</v>
      </c>
      <c r="E139" s="14" t="s">
        <v>408</v>
      </c>
      <c r="F139" s="14" t="s">
        <v>409</v>
      </c>
      <c r="G139" s="11">
        <v>197.66</v>
      </c>
      <c r="H139" s="15" t="s">
        <v>410</v>
      </c>
      <c r="I139" s="14">
        <v>2296636</v>
      </c>
      <c r="J139" s="14"/>
      <c r="K139" s="16"/>
      <c r="L139" s="16" t="s">
        <v>411</v>
      </c>
    </row>
    <row r="140" spans="1:12" x14ac:dyDescent="0.2">
      <c r="A140" s="11" t="s">
        <v>412</v>
      </c>
      <c r="B140" s="12" t="s">
        <v>401</v>
      </c>
      <c r="C140" s="22" t="s">
        <v>40</v>
      </c>
      <c r="D140" s="14" t="s">
        <v>413</v>
      </c>
      <c r="E140" s="14" t="s">
        <v>414</v>
      </c>
      <c r="F140" s="14" t="s">
        <v>415</v>
      </c>
      <c r="G140" s="11">
        <v>240.3</v>
      </c>
      <c r="H140" s="15" t="s">
        <v>416</v>
      </c>
      <c r="I140" s="14">
        <v>2002963</v>
      </c>
      <c r="J140" s="14"/>
      <c r="K140" s="16">
        <v>1728094</v>
      </c>
      <c r="L140" s="16" t="s">
        <v>417</v>
      </c>
    </row>
    <row r="141" spans="1:12" x14ac:dyDescent="0.2">
      <c r="A141" s="11" t="s">
        <v>418</v>
      </c>
      <c r="B141" s="12" t="s">
        <v>401</v>
      </c>
      <c r="C141" s="22" t="s">
        <v>40</v>
      </c>
      <c r="D141" s="14" t="s">
        <v>419</v>
      </c>
      <c r="E141" s="14" t="s">
        <v>420</v>
      </c>
      <c r="F141" s="14" t="s">
        <v>421</v>
      </c>
      <c r="G141" s="11">
        <v>168.62</v>
      </c>
      <c r="H141" s="15" t="s">
        <v>422</v>
      </c>
      <c r="I141" s="14">
        <v>2216786</v>
      </c>
      <c r="J141" s="14"/>
      <c r="K141" s="16">
        <v>3625847</v>
      </c>
      <c r="L141" s="16" t="s">
        <v>423</v>
      </c>
    </row>
    <row r="142" spans="1:12" x14ac:dyDescent="0.2">
      <c r="A142" s="11" t="s">
        <v>32</v>
      </c>
      <c r="B142" s="12" t="s">
        <v>401</v>
      </c>
      <c r="C142" s="13" t="s">
        <v>33</v>
      </c>
      <c r="D142" s="14" t="s">
        <v>34</v>
      </c>
      <c r="E142" s="14" t="s">
        <v>35</v>
      </c>
      <c r="F142" s="14" t="s">
        <v>36</v>
      </c>
      <c r="G142" s="11">
        <v>260.29000000000002</v>
      </c>
      <c r="H142" s="15" t="s">
        <v>37</v>
      </c>
      <c r="I142" s="14">
        <v>2781697</v>
      </c>
      <c r="J142" s="14"/>
      <c r="K142" s="16"/>
      <c r="L142" s="16"/>
    </row>
    <row r="143" spans="1:12" x14ac:dyDescent="0.2">
      <c r="A143" s="17"/>
      <c r="B143" s="18"/>
      <c r="C143" s="19"/>
      <c r="D143" s="19"/>
      <c r="E143" s="19"/>
      <c r="F143" s="19"/>
      <c r="G143" s="17"/>
      <c r="H143" s="20"/>
      <c r="I143" s="19"/>
      <c r="J143" s="19"/>
      <c r="K143" s="21"/>
      <c r="L143" s="21"/>
    </row>
    <row r="144" spans="1:12" x14ac:dyDescent="0.2">
      <c r="A144" s="11" t="s">
        <v>424</v>
      </c>
      <c r="B144" s="12" t="s">
        <v>425</v>
      </c>
      <c r="C144" s="13" t="s">
        <v>16</v>
      </c>
      <c r="D144" s="14" t="s">
        <v>426</v>
      </c>
      <c r="E144" s="14" t="s">
        <v>427</v>
      </c>
      <c r="F144" s="14" t="s">
        <v>428</v>
      </c>
      <c r="G144" s="11">
        <v>194.19</v>
      </c>
      <c r="H144" s="15" t="s">
        <v>429</v>
      </c>
      <c r="I144" s="14">
        <v>2003621</v>
      </c>
      <c r="J144" s="14"/>
      <c r="K144" s="16">
        <v>17705</v>
      </c>
      <c r="L144" s="16" t="s">
        <v>430</v>
      </c>
    </row>
    <row r="145" spans="1:12" x14ac:dyDescent="0.2">
      <c r="A145" s="11" t="s">
        <v>271</v>
      </c>
      <c r="B145" s="12" t="s">
        <v>425</v>
      </c>
      <c r="C145" s="22" t="s">
        <v>16</v>
      </c>
      <c r="D145" s="14" t="s">
        <v>272</v>
      </c>
      <c r="E145" s="14" t="s">
        <v>273</v>
      </c>
      <c r="F145" s="14" t="s">
        <v>274</v>
      </c>
      <c r="G145" s="11">
        <v>154.25</v>
      </c>
      <c r="H145" s="15" t="s">
        <v>275</v>
      </c>
      <c r="I145" s="14">
        <v>2299988</v>
      </c>
      <c r="J145" s="14"/>
      <c r="K145" s="16">
        <v>1719756</v>
      </c>
      <c r="L145" s="16" t="s">
        <v>276</v>
      </c>
    </row>
    <row r="146" spans="1:12" x14ac:dyDescent="0.2">
      <c r="A146" s="11" t="s">
        <v>431</v>
      </c>
      <c r="B146" s="12" t="s">
        <v>425</v>
      </c>
      <c r="C146" s="22" t="s">
        <v>16</v>
      </c>
      <c r="D146" s="14" t="s">
        <v>432</v>
      </c>
      <c r="E146" s="14" t="s">
        <v>433</v>
      </c>
      <c r="F146" s="14" t="s">
        <v>434</v>
      </c>
      <c r="G146" s="11">
        <v>149.21</v>
      </c>
      <c r="H146" s="15" t="s">
        <v>435</v>
      </c>
      <c r="I146" s="14">
        <v>2005629</v>
      </c>
      <c r="J146" s="14"/>
      <c r="K146" s="16">
        <v>1722294</v>
      </c>
      <c r="L146" s="16" t="s">
        <v>436</v>
      </c>
    </row>
    <row r="147" spans="1:12" x14ac:dyDescent="0.2">
      <c r="A147" s="11" t="s">
        <v>32</v>
      </c>
      <c r="B147" s="12" t="s">
        <v>425</v>
      </c>
      <c r="C147" s="13" t="s">
        <v>33</v>
      </c>
      <c r="D147" s="14" t="s">
        <v>34</v>
      </c>
      <c r="E147" s="14" t="s">
        <v>35</v>
      </c>
      <c r="F147" s="14" t="s">
        <v>36</v>
      </c>
      <c r="G147" s="11">
        <v>260.29000000000002</v>
      </c>
      <c r="H147" s="15" t="s">
        <v>37</v>
      </c>
      <c r="I147" s="14">
        <v>2781697</v>
      </c>
      <c r="J147" s="14"/>
      <c r="K147" s="16"/>
      <c r="L147" s="16"/>
    </row>
    <row r="148" spans="1:12" x14ac:dyDescent="0.2">
      <c r="A148" s="17"/>
      <c r="B148" s="18"/>
      <c r="C148" s="19"/>
      <c r="D148" s="19"/>
      <c r="E148" s="19"/>
      <c r="F148" s="19"/>
      <c r="G148" s="17"/>
      <c r="H148" s="20"/>
      <c r="I148" s="19"/>
      <c r="J148" s="19"/>
      <c r="K148" s="21"/>
      <c r="L148" s="21"/>
    </row>
    <row r="149" spans="1:12" x14ac:dyDescent="0.2">
      <c r="A149" s="11" t="s">
        <v>437</v>
      </c>
      <c r="B149" s="12" t="s">
        <v>438</v>
      </c>
      <c r="C149" s="13" t="s">
        <v>40</v>
      </c>
      <c r="D149" s="14" t="s">
        <v>439</v>
      </c>
      <c r="E149" s="14" t="s">
        <v>440</v>
      </c>
      <c r="F149" s="14" t="s">
        <v>441</v>
      </c>
      <c r="G149" s="11">
        <v>160.16999999999999</v>
      </c>
      <c r="H149" s="15" t="s">
        <v>442</v>
      </c>
      <c r="I149" s="14">
        <v>2177517</v>
      </c>
      <c r="J149" s="14"/>
      <c r="K149" s="16">
        <v>1724813</v>
      </c>
      <c r="L149" s="16"/>
    </row>
    <row r="150" spans="1:12" x14ac:dyDescent="0.2">
      <c r="A150" s="11" t="s">
        <v>443</v>
      </c>
      <c r="B150" s="12" t="s">
        <v>438</v>
      </c>
      <c r="C150" s="22" t="s">
        <v>40</v>
      </c>
      <c r="D150" s="14" t="s">
        <v>444</v>
      </c>
      <c r="E150" s="14" t="s">
        <v>445</v>
      </c>
      <c r="F150" s="14" t="s">
        <v>446</v>
      </c>
      <c r="G150" s="11">
        <v>146.13999999999999</v>
      </c>
      <c r="H150" s="15" t="s">
        <v>447</v>
      </c>
      <c r="I150" s="14">
        <v>2116999</v>
      </c>
      <c r="J150" s="14"/>
      <c r="K150" s="16">
        <v>1723438</v>
      </c>
      <c r="L150" s="16"/>
    </row>
    <row r="151" spans="1:12" x14ac:dyDescent="0.2">
      <c r="A151" s="11" t="s">
        <v>75</v>
      </c>
      <c r="B151" s="12" t="s">
        <v>438</v>
      </c>
      <c r="C151" s="22" t="s">
        <v>40</v>
      </c>
      <c r="D151" s="14" t="s">
        <v>76</v>
      </c>
      <c r="E151" s="14" t="s">
        <v>77</v>
      </c>
      <c r="F151" s="14" t="s">
        <v>78</v>
      </c>
      <c r="G151" s="11">
        <v>246.22</v>
      </c>
      <c r="H151" s="15" t="s">
        <v>79</v>
      </c>
      <c r="I151" s="14">
        <v>2113034</v>
      </c>
      <c r="J151" s="14"/>
      <c r="K151" s="16">
        <v>1715387</v>
      </c>
      <c r="L151" s="16"/>
    </row>
    <row r="152" spans="1:12" x14ac:dyDescent="0.2">
      <c r="A152" s="11" t="s">
        <v>448</v>
      </c>
      <c r="B152" s="12" t="s">
        <v>438</v>
      </c>
      <c r="C152" s="22" t="s">
        <v>40</v>
      </c>
      <c r="D152" s="14" t="s">
        <v>449</v>
      </c>
      <c r="E152" s="14" t="s">
        <v>450</v>
      </c>
      <c r="F152" s="14" t="s">
        <v>451</v>
      </c>
      <c r="G152" s="11">
        <v>245.28</v>
      </c>
      <c r="H152" s="15" t="s">
        <v>452</v>
      </c>
      <c r="I152" s="14">
        <v>2146981</v>
      </c>
      <c r="J152" s="14"/>
      <c r="K152" s="16">
        <v>1728928</v>
      </c>
      <c r="L152" s="16"/>
    </row>
    <row r="153" spans="1:12" x14ac:dyDescent="0.2">
      <c r="A153" s="11" t="s">
        <v>32</v>
      </c>
      <c r="B153" s="12" t="s">
        <v>438</v>
      </c>
      <c r="C153" s="13" t="s">
        <v>33</v>
      </c>
      <c r="D153" s="14" t="s">
        <v>34</v>
      </c>
      <c r="E153" s="14" t="s">
        <v>35</v>
      </c>
      <c r="F153" s="14" t="s">
        <v>36</v>
      </c>
      <c r="G153" s="11">
        <v>260.29000000000002</v>
      </c>
      <c r="H153" s="15" t="s">
        <v>37</v>
      </c>
      <c r="I153" s="14">
        <v>2781697</v>
      </c>
      <c r="J153" s="14"/>
      <c r="K153" s="16"/>
      <c r="L153" s="16"/>
    </row>
    <row r="154" spans="1:12" x14ac:dyDescent="0.2">
      <c r="A154" s="17"/>
      <c r="B154" s="18"/>
      <c r="C154" s="19"/>
      <c r="D154" s="19"/>
      <c r="E154" s="19"/>
      <c r="F154" s="19"/>
      <c r="G154" s="17"/>
      <c r="H154" s="20"/>
      <c r="I154" s="19"/>
      <c r="J154" s="19"/>
      <c r="K154" s="21"/>
      <c r="L154" s="21"/>
    </row>
    <row r="155" spans="1:12" x14ac:dyDescent="0.2">
      <c r="A155" s="11" t="s">
        <v>453</v>
      </c>
      <c r="B155" s="12" t="s">
        <v>454</v>
      </c>
      <c r="C155" s="13" t="s">
        <v>192</v>
      </c>
      <c r="D155" s="14" t="s">
        <v>455</v>
      </c>
      <c r="E155" s="14" t="s">
        <v>456</v>
      </c>
      <c r="F155" s="14" t="s">
        <v>457</v>
      </c>
      <c r="G155" s="11">
        <v>294.3</v>
      </c>
      <c r="H155" s="15" t="s">
        <v>458</v>
      </c>
      <c r="I155" s="14">
        <v>2452613</v>
      </c>
      <c r="J155" s="14"/>
      <c r="K155" s="16">
        <v>2223850</v>
      </c>
      <c r="L155" s="16" t="s">
        <v>459</v>
      </c>
    </row>
    <row r="156" spans="1:12" x14ac:dyDescent="0.2">
      <c r="A156" s="11" t="s">
        <v>460</v>
      </c>
      <c r="B156" s="12" t="s">
        <v>454</v>
      </c>
      <c r="C156" s="13" t="s">
        <v>192</v>
      </c>
      <c r="D156" s="14" t="s">
        <v>461</v>
      </c>
      <c r="E156" s="14" t="s">
        <v>462</v>
      </c>
      <c r="F156" s="14"/>
      <c r="G156" s="11">
        <v>190.16</v>
      </c>
      <c r="H156" s="15" t="s">
        <v>463</v>
      </c>
      <c r="I156" s="14">
        <v>2251401</v>
      </c>
      <c r="J156" s="14"/>
      <c r="K156" s="16">
        <v>1727387</v>
      </c>
      <c r="L156" s="16"/>
    </row>
    <row r="157" spans="1:12" x14ac:dyDescent="0.2">
      <c r="A157" s="11" t="s">
        <v>464</v>
      </c>
      <c r="B157" s="12" t="s">
        <v>454</v>
      </c>
      <c r="C157" s="13" t="s">
        <v>192</v>
      </c>
      <c r="D157" s="14" t="s">
        <v>465</v>
      </c>
      <c r="E157" s="14"/>
      <c r="F157" s="14" t="s">
        <v>466</v>
      </c>
      <c r="G157" s="11">
        <v>162.15</v>
      </c>
      <c r="H157" s="15" t="s">
        <v>467</v>
      </c>
      <c r="I157" s="14"/>
      <c r="J157" s="14"/>
      <c r="K157" s="16"/>
      <c r="L157" s="16"/>
    </row>
    <row r="158" spans="1:12" x14ac:dyDescent="0.2">
      <c r="A158" s="11" t="s">
        <v>464</v>
      </c>
      <c r="B158" s="12" t="s">
        <v>454</v>
      </c>
      <c r="C158" s="13" t="s">
        <v>192</v>
      </c>
      <c r="D158" s="14" t="s">
        <v>468</v>
      </c>
      <c r="E158" s="14"/>
      <c r="F158" s="14" t="s">
        <v>469</v>
      </c>
      <c r="G158" s="11">
        <v>268.27</v>
      </c>
      <c r="H158" s="15" t="s">
        <v>470</v>
      </c>
      <c r="I158" s="14"/>
      <c r="J158" s="14"/>
      <c r="K158" s="16"/>
      <c r="L158" s="16"/>
    </row>
    <row r="159" spans="1:12" x14ac:dyDescent="0.2">
      <c r="A159" s="11" t="s">
        <v>471</v>
      </c>
      <c r="B159" s="12" t="s">
        <v>454</v>
      </c>
      <c r="C159" s="13" t="s">
        <v>192</v>
      </c>
      <c r="D159" s="14" t="s">
        <v>472</v>
      </c>
      <c r="E159" s="14"/>
      <c r="F159" s="14" t="s">
        <v>473</v>
      </c>
      <c r="G159" s="11">
        <v>328.36</v>
      </c>
      <c r="H159" s="15" t="s">
        <v>474</v>
      </c>
      <c r="I159" s="14"/>
      <c r="J159" s="14"/>
      <c r="K159" s="16"/>
      <c r="L159" s="16"/>
    </row>
    <row r="160" spans="1:12" x14ac:dyDescent="0.2">
      <c r="A160" s="11" t="s">
        <v>32</v>
      </c>
      <c r="B160" s="12" t="s">
        <v>454</v>
      </c>
      <c r="C160" s="13" t="s">
        <v>33</v>
      </c>
      <c r="D160" s="14" t="s">
        <v>34</v>
      </c>
      <c r="E160" s="14" t="s">
        <v>35</v>
      </c>
      <c r="F160" s="14" t="s">
        <v>36</v>
      </c>
      <c r="G160" s="11">
        <v>260.29000000000002</v>
      </c>
      <c r="H160" s="15" t="s">
        <v>37</v>
      </c>
      <c r="I160" s="14">
        <v>2781697</v>
      </c>
      <c r="J160" s="14"/>
      <c r="K160" s="16"/>
      <c r="L160" s="16"/>
    </row>
    <row r="161" spans="1:12" x14ac:dyDescent="0.2">
      <c r="A161" s="17"/>
      <c r="B161" s="18"/>
      <c r="C161" s="19"/>
      <c r="D161" s="19"/>
      <c r="E161" s="19"/>
      <c r="F161" s="19"/>
      <c r="G161" s="17"/>
      <c r="H161" s="20"/>
      <c r="I161" s="19"/>
      <c r="J161" s="19"/>
      <c r="K161" s="21"/>
      <c r="L161" s="21"/>
    </row>
    <row r="162" spans="1:12" x14ac:dyDescent="0.2">
      <c r="A162" s="11" t="s">
        <v>437</v>
      </c>
      <c r="B162" s="12" t="s">
        <v>475</v>
      </c>
      <c r="C162" s="13" t="s">
        <v>159</v>
      </c>
      <c r="D162" s="14" t="s">
        <v>476</v>
      </c>
      <c r="E162" s="14" t="s">
        <v>440</v>
      </c>
      <c r="F162" s="14" t="s">
        <v>441</v>
      </c>
      <c r="G162" s="11">
        <v>160.16999999999999</v>
      </c>
      <c r="H162" s="15" t="s">
        <v>442</v>
      </c>
      <c r="I162" s="14">
        <v>2177517</v>
      </c>
      <c r="J162" s="14"/>
      <c r="K162" s="16">
        <v>1724813</v>
      </c>
      <c r="L162" s="16"/>
    </row>
    <row r="163" spans="1:12" x14ac:dyDescent="0.2">
      <c r="A163" s="11" t="s">
        <v>453</v>
      </c>
      <c r="B163" s="12" t="s">
        <v>475</v>
      </c>
      <c r="C163" s="13" t="s">
        <v>159</v>
      </c>
      <c r="D163" s="14" t="s">
        <v>455</v>
      </c>
      <c r="E163" s="14" t="s">
        <v>456</v>
      </c>
      <c r="F163" s="14" t="s">
        <v>457</v>
      </c>
      <c r="G163" s="11">
        <v>294.3</v>
      </c>
      <c r="H163" s="15" t="s">
        <v>458</v>
      </c>
      <c r="I163" s="14">
        <v>2452613</v>
      </c>
      <c r="J163" s="14"/>
      <c r="K163" s="16">
        <v>2223850</v>
      </c>
      <c r="L163" s="16" t="s">
        <v>459</v>
      </c>
    </row>
    <row r="164" spans="1:12" x14ac:dyDescent="0.2">
      <c r="A164" s="11" t="s">
        <v>477</v>
      </c>
      <c r="B164" s="12" t="s">
        <v>475</v>
      </c>
      <c r="C164" s="13" t="s">
        <v>159</v>
      </c>
      <c r="D164" s="14" t="s">
        <v>478</v>
      </c>
      <c r="E164" s="14" t="s">
        <v>479</v>
      </c>
      <c r="F164" s="14" t="s">
        <v>480</v>
      </c>
      <c r="G164" s="11">
        <v>238.24</v>
      </c>
      <c r="H164" s="15" t="s">
        <v>481</v>
      </c>
      <c r="I164" s="14">
        <v>2115251</v>
      </c>
      <c r="J164" s="14"/>
      <c r="K164" s="16">
        <v>2700715</v>
      </c>
      <c r="L164" s="16"/>
    </row>
    <row r="165" spans="1:12" x14ac:dyDescent="0.2">
      <c r="A165" s="11" t="s">
        <v>448</v>
      </c>
      <c r="B165" s="12" t="s">
        <v>475</v>
      </c>
      <c r="C165" s="13" t="s">
        <v>159</v>
      </c>
      <c r="D165" s="14" t="s">
        <v>449</v>
      </c>
      <c r="E165" s="14" t="s">
        <v>450</v>
      </c>
      <c r="F165" s="14" t="s">
        <v>451</v>
      </c>
      <c r="G165" s="11">
        <v>245.28</v>
      </c>
      <c r="H165" s="15" t="s">
        <v>452</v>
      </c>
      <c r="I165" s="14">
        <v>2146981</v>
      </c>
      <c r="J165" s="14"/>
      <c r="K165" s="16">
        <v>1728928</v>
      </c>
      <c r="L165" s="16"/>
    </row>
    <row r="166" spans="1:12" x14ac:dyDescent="0.2">
      <c r="A166" s="11" t="s">
        <v>482</v>
      </c>
      <c r="B166" s="12" t="s">
        <v>475</v>
      </c>
      <c r="C166" s="13" t="s">
        <v>159</v>
      </c>
      <c r="D166" s="14" t="s">
        <v>483</v>
      </c>
      <c r="E166" s="14" t="s">
        <v>484</v>
      </c>
      <c r="F166" s="14" t="s">
        <v>485</v>
      </c>
      <c r="G166" s="11">
        <v>234.21</v>
      </c>
      <c r="H166" s="15" t="s">
        <v>486</v>
      </c>
      <c r="I166" s="14"/>
      <c r="J166" s="14"/>
      <c r="K166" s="16"/>
      <c r="L166" s="16"/>
    </row>
    <row r="167" spans="1:12" x14ac:dyDescent="0.2">
      <c r="A167" s="11" t="s">
        <v>487</v>
      </c>
      <c r="B167" s="12" t="s">
        <v>475</v>
      </c>
      <c r="C167" s="13" t="s">
        <v>159</v>
      </c>
      <c r="D167" s="14" t="s">
        <v>488</v>
      </c>
      <c r="E167" s="14"/>
      <c r="F167" s="14" t="s">
        <v>489</v>
      </c>
      <c r="G167" s="11">
        <v>252.27</v>
      </c>
      <c r="H167" s="15" t="s">
        <v>490</v>
      </c>
      <c r="I167" s="14"/>
      <c r="J167" s="14"/>
      <c r="K167" s="16"/>
      <c r="L167" s="16"/>
    </row>
    <row r="168" spans="1:12" x14ac:dyDescent="0.2">
      <c r="A168" s="11" t="s">
        <v>32</v>
      </c>
      <c r="B168" s="12" t="s">
        <v>475</v>
      </c>
      <c r="C168" s="13" t="s">
        <v>33</v>
      </c>
      <c r="D168" s="14" t="s">
        <v>34</v>
      </c>
      <c r="E168" s="14" t="s">
        <v>35</v>
      </c>
      <c r="F168" s="14" t="s">
        <v>36</v>
      </c>
      <c r="G168" s="11">
        <v>260.29000000000002</v>
      </c>
      <c r="H168" s="15" t="s">
        <v>37</v>
      </c>
      <c r="I168" s="14">
        <v>2781697</v>
      </c>
      <c r="J168" s="14"/>
      <c r="K168" s="16"/>
      <c r="L168" s="16"/>
    </row>
    <row r="169" spans="1:12" x14ac:dyDescent="0.2">
      <c r="A169" s="17"/>
      <c r="B169" s="18"/>
      <c r="C169" s="19"/>
      <c r="D169" s="19"/>
      <c r="E169" s="19"/>
      <c r="F169" s="19"/>
      <c r="G169" s="17"/>
      <c r="H169" s="20"/>
      <c r="I169" s="19"/>
      <c r="J169" s="19"/>
      <c r="K169" s="21"/>
      <c r="L169" s="21"/>
    </row>
    <row r="170" spans="1:12" x14ac:dyDescent="0.2">
      <c r="A170" s="11" t="s">
        <v>491</v>
      </c>
      <c r="B170" s="12" t="s">
        <v>492</v>
      </c>
      <c r="C170" s="13" t="s">
        <v>16</v>
      </c>
      <c r="D170" s="14" t="s">
        <v>493</v>
      </c>
      <c r="E170" s="14" t="s">
        <v>494</v>
      </c>
      <c r="F170" s="14" t="s">
        <v>495</v>
      </c>
      <c r="G170" s="11">
        <v>222.24</v>
      </c>
      <c r="H170" s="23" t="s">
        <v>496</v>
      </c>
      <c r="I170" s="14">
        <v>2220279</v>
      </c>
      <c r="J170" s="14"/>
      <c r="K170" s="16">
        <v>2279318</v>
      </c>
      <c r="L170" s="16"/>
    </row>
    <row r="171" spans="1:12" x14ac:dyDescent="0.2">
      <c r="A171" s="11" t="s">
        <v>477</v>
      </c>
      <c r="B171" s="12" t="s">
        <v>492</v>
      </c>
      <c r="C171" s="22" t="s">
        <v>16</v>
      </c>
      <c r="D171" s="14" t="s">
        <v>478</v>
      </c>
      <c r="E171" s="14" t="s">
        <v>479</v>
      </c>
      <c r="F171" s="14" t="s">
        <v>480</v>
      </c>
      <c r="G171" s="11">
        <v>238.24</v>
      </c>
      <c r="H171" s="15" t="s">
        <v>481</v>
      </c>
      <c r="I171" s="14">
        <v>2115251</v>
      </c>
      <c r="J171" s="14"/>
      <c r="K171" s="16">
        <v>2700715</v>
      </c>
      <c r="L171" s="16"/>
    </row>
    <row r="172" spans="1:12" x14ac:dyDescent="0.2">
      <c r="A172" s="11" t="s">
        <v>448</v>
      </c>
      <c r="B172" s="12" t="s">
        <v>492</v>
      </c>
      <c r="C172" s="22" t="s">
        <v>16</v>
      </c>
      <c r="D172" s="14" t="s">
        <v>449</v>
      </c>
      <c r="E172" s="14" t="s">
        <v>450</v>
      </c>
      <c r="F172" s="14" t="s">
        <v>451</v>
      </c>
      <c r="G172" s="11">
        <v>245.28</v>
      </c>
      <c r="H172" s="15" t="s">
        <v>452</v>
      </c>
      <c r="I172" s="14">
        <v>2146981</v>
      </c>
      <c r="J172" s="14"/>
      <c r="K172" s="16">
        <v>1728928</v>
      </c>
      <c r="L172" s="16"/>
    </row>
    <row r="173" spans="1:12" x14ac:dyDescent="0.2">
      <c r="A173" s="11" t="s">
        <v>32</v>
      </c>
      <c r="B173" s="12" t="s">
        <v>492</v>
      </c>
      <c r="C173" s="13" t="s">
        <v>33</v>
      </c>
      <c r="D173" s="14" t="s">
        <v>34</v>
      </c>
      <c r="E173" s="14" t="s">
        <v>35</v>
      </c>
      <c r="F173" s="14" t="s">
        <v>36</v>
      </c>
      <c r="G173" s="11">
        <v>260.29000000000002</v>
      </c>
      <c r="H173" s="15" t="s">
        <v>37</v>
      </c>
      <c r="I173" s="14">
        <v>2781697</v>
      </c>
      <c r="J173" s="14"/>
      <c r="K173" s="16"/>
      <c r="L173" s="16"/>
    </row>
    <row r="174" spans="1:12" x14ac:dyDescent="0.2">
      <c r="A174" s="17"/>
      <c r="B174" s="18"/>
      <c r="C174" s="19"/>
      <c r="D174" s="19"/>
      <c r="E174" s="19"/>
      <c r="F174" s="19"/>
      <c r="G174" s="17"/>
      <c r="H174" s="20"/>
      <c r="I174" s="19"/>
      <c r="J174" s="19"/>
      <c r="K174" s="21"/>
      <c r="L174" s="21"/>
    </row>
    <row r="175" spans="1:12" x14ac:dyDescent="0.2">
      <c r="A175" s="11" t="s">
        <v>437</v>
      </c>
      <c r="B175" s="12" t="s">
        <v>497</v>
      </c>
      <c r="C175" s="13" t="s">
        <v>159</v>
      </c>
      <c r="D175" s="14" t="s">
        <v>476</v>
      </c>
      <c r="E175" s="14" t="s">
        <v>440</v>
      </c>
      <c r="F175" s="14" t="s">
        <v>441</v>
      </c>
      <c r="G175" s="11">
        <v>160.16999999999999</v>
      </c>
      <c r="H175" s="15" t="s">
        <v>442</v>
      </c>
      <c r="I175" s="14">
        <v>2177517</v>
      </c>
      <c r="J175" s="14"/>
      <c r="K175" s="16">
        <v>1724813</v>
      </c>
      <c r="L175" s="16"/>
    </row>
    <row r="176" spans="1:12" x14ac:dyDescent="0.2">
      <c r="A176" s="11" t="s">
        <v>460</v>
      </c>
      <c r="B176" s="12" t="s">
        <v>497</v>
      </c>
      <c r="C176" s="22" t="s">
        <v>159</v>
      </c>
      <c r="D176" s="14" t="s">
        <v>461</v>
      </c>
      <c r="E176" s="14" t="s">
        <v>462</v>
      </c>
      <c r="F176" s="14" t="s">
        <v>498</v>
      </c>
      <c r="G176" s="11">
        <v>190.16</v>
      </c>
      <c r="H176" s="15" t="s">
        <v>463</v>
      </c>
      <c r="I176" s="14">
        <v>2251401</v>
      </c>
      <c r="J176" s="14"/>
      <c r="K176" s="16">
        <v>1727387</v>
      </c>
      <c r="L176" s="16"/>
    </row>
    <row r="177" spans="1:12" x14ac:dyDescent="0.2">
      <c r="A177" s="11" t="s">
        <v>1150</v>
      </c>
      <c r="B177" s="12" t="s">
        <v>497</v>
      </c>
      <c r="C177" s="22" t="s">
        <v>159</v>
      </c>
      <c r="D177" s="14" t="s">
        <v>66</v>
      </c>
      <c r="E177" s="14" t="s">
        <v>67</v>
      </c>
      <c r="F177" s="14" t="s">
        <v>68</v>
      </c>
      <c r="G177" s="11">
        <v>132.12</v>
      </c>
      <c r="H177" s="15" t="s">
        <v>69</v>
      </c>
      <c r="I177" s="14">
        <v>2091278</v>
      </c>
      <c r="J177" s="14"/>
      <c r="K177" s="16">
        <v>1765223</v>
      </c>
      <c r="L177" s="16"/>
    </row>
    <row r="178" spans="1:12" x14ac:dyDescent="0.2">
      <c r="A178" s="11" t="s">
        <v>491</v>
      </c>
      <c r="B178" s="12" t="s">
        <v>497</v>
      </c>
      <c r="C178" s="22" t="s">
        <v>159</v>
      </c>
      <c r="D178" s="14" t="s">
        <v>493</v>
      </c>
      <c r="E178" s="14" t="s">
        <v>494</v>
      </c>
      <c r="F178" s="14" t="s">
        <v>495</v>
      </c>
      <c r="G178" s="11">
        <v>222.24</v>
      </c>
      <c r="H178" s="24" t="s">
        <v>499</v>
      </c>
      <c r="I178" s="14">
        <v>2220279</v>
      </c>
      <c r="J178" s="14"/>
      <c r="K178" s="16">
        <v>2279318</v>
      </c>
      <c r="L178" s="16"/>
    </row>
    <row r="179" spans="1:12" x14ac:dyDescent="0.2">
      <c r="A179" s="11" t="s">
        <v>464</v>
      </c>
      <c r="B179" s="12" t="s">
        <v>497</v>
      </c>
      <c r="C179" s="22" t="s">
        <v>159</v>
      </c>
      <c r="D179" s="14" t="s">
        <v>465</v>
      </c>
      <c r="E179" s="14"/>
      <c r="F179" s="14" t="s">
        <v>466</v>
      </c>
      <c r="G179" s="11">
        <v>162.15</v>
      </c>
      <c r="H179" s="15" t="s">
        <v>467</v>
      </c>
      <c r="I179" s="14"/>
      <c r="J179" s="14"/>
      <c r="K179" s="16"/>
      <c r="L179" s="16"/>
    </row>
    <row r="180" spans="1:12" x14ac:dyDescent="0.2">
      <c r="A180" s="11" t="s">
        <v>464</v>
      </c>
      <c r="B180" s="12" t="s">
        <v>497</v>
      </c>
      <c r="C180" s="22" t="s">
        <v>159</v>
      </c>
      <c r="D180" s="14" t="s">
        <v>468</v>
      </c>
      <c r="E180" s="14"/>
      <c r="F180" s="14" t="s">
        <v>469</v>
      </c>
      <c r="G180" s="11">
        <v>268.27</v>
      </c>
      <c r="H180" s="15" t="s">
        <v>470</v>
      </c>
      <c r="I180" s="14"/>
      <c r="J180" s="14"/>
      <c r="K180" s="16"/>
      <c r="L180" s="16"/>
    </row>
    <row r="181" spans="1:12" x14ac:dyDescent="0.2">
      <c r="A181" s="11" t="s">
        <v>32</v>
      </c>
      <c r="B181" s="12" t="s">
        <v>497</v>
      </c>
      <c r="C181" s="13" t="s">
        <v>33</v>
      </c>
      <c r="D181" s="14" t="s">
        <v>34</v>
      </c>
      <c r="E181" s="14" t="s">
        <v>35</v>
      </c>
      <c r="F181" s="14" t="s">
        <v>36</v>
      </c>
      <c r="G181" s="11">
        <v>260.29000000000002</v>
      </c>
      <c r="H181" s="15" t="s">
        <v>37</v>
      </c>
      <c r="I181" s="14">
        <v>2781697</v>
      </c>
      <c r="J181" s="14"/>
      <c r="K181" s="16"/>
      <c r="L181" s="16"/>
    </row>
    <row r="182" spans="1:12" x14ac:dyDescent="0.2">
      <c r="A182" s="17"/>
      <c r="B182" s="18"/>
      <c r="C182" s="19"/>
      <c r="D182" s="19"/>
      <c r="E182" s="19"/>
      <c r="F182" s="19"/>
      <c r="G182" s="17"/>
      <c r="H182" s="20"/>
      <c r="I182" s="19"/>
      <c r="J182" s="19"/>
      <c r="K182" s="21"/>
      <c r="L182" s="21"/>
    </row>
    <row r="183" spans="1:12" x14ac:dyDescent="0.2">
      <c r="A183" s="11" t="s">
        <v>1154</v>
      </c>
      <c r="B183" s="12" t="s">
        <v>501</v>
      </c>
      <c r="C183" s="13" t="s">
        <v>502</v>
      </c>
      <c r="D183" s="14" t="s">
        <v>503</v>
      </c>
      <c r="E183" s="14" t="s">
        <v>504</v>
      </c>
      <c r="F183" s="14" t="s">
        <v>505</v>
      </c>
      <c r="G183" s="11">
        <v>75.069999999999993</v>
      </c>
      <c r="H183" s="15" t="s">
        <v>506</v>
      </c>
      <c r="I183" s="14">
        <v>2002722</v>
      </c>
      <c r="J183" s="14"/>
      <c r="K183" s="16">
        <v>635782</v>
      </c>
      <c r="L183" s="16" t="s">
        <v>507</v>
      </c>
    </row>
    <row r="184" spans="1:12" x14ac:dyDescent="0.2">
      <c r="A184" s="11">
        <v>32</v>
      </c>
      <c r="B184" s="12" t="s">
        <v>501</v>
      </c>
      <c r="C184" s="13" t="s">
        <v>502</v>
      </c>
      <c r="D184" s="14" t="s">
        <v>509</v>
      </c>
      <c r="E184" s="14" t="s">
        <v>510</v>
      </c>
      <c r="F184" s="14" t="s">
        <v>511</v>
      </c>
      <c r="G184" s="11">
        <v>119.12</v>
      </c>
      <c r="H184" s="15" t="s">
        <v>512</v>
      </c>
      <c r="I184" s="14">
        <v>2007741</v>
      </c>
      <c r="J184" s="14"/>
      <c r="K184" s="16">
        <v>1721646</v>
      </c>
      <c r="L184" s="16" t="s">
        <v>513</v>
      </c>
    </row>
    <row r="185" spans="1:12" x14ac:dyDescent="0.2">
      <c r="A185" s="11" t="s">
        <v>1155</v>
      </c>
      <c r="B185" s="12" t="s">
        <v>501</v>
      </c>
      <c r="C185" s="13" t="s">
        <v>502</v>
      </c>
      <c r="D185" s="14" t="s">
        <v>515</v>
      </c>
      <c r="E185" s="14" t="s">
        <v>516</v>
      </c>
      <c r="F185" s="14" t="s">
        <v>517</v>
      </c>
      <c r="G185" s="11">
        <v>146.19</v>
      </c>
      <c r="H185" s="15" t="s">
        <v>518</v>
      </c>
      <c r="I185" s="14">
        <v>2002942</v>
      </c>
      <c r="J185" s="14"/>
      <c r="K185" s="16">
        <v>1722531</v>
      </c>
      <c r="L185" s="16" t="s">
        <v>519</v>
      </c>
    </row>
    <row r="186" spans="1:12" x14ac:dyDescent="0.2">
      <c r="A186" s="11">
        <v>32</v>
      </c>
      <c r="B186" s="12" t="s">
        <v>501</v>
      </c>
      <c r="C186" s="13" t="s">
        <v>502</v>
      </c>
      <c r="D186" s="14" t="s">
        <v>520</v>
      </c>
      <c r="E186" s="14" t="s">
        <v>521</v>
      </c>
      <c r="F186" s="14" t="s">
        <v>522</v>
      </c>
      <c r="G186" s="11">
        <v>89.09</v>
      </c>
      <c r="H186" s="15" t="s">
        <v>523</v>
      </c>
      <c r="I186" s="14">
        <v>2002738</v>
      </c>
      <c r="J186" s="14"/>
      <c r="K186" s="16">
        <v>1720248</v>
      </c>
      <c r="L186" s="16" t="s">
        <v>524</v>
      </c>
    </row>
    <row r="187" spans="1:12" x14ac:dyDescent="0.2">
      <c r="A187" s="11" t="s">
        <v>1156</v>
      </c>
      <c r="B187" s="12" t="s">
        <v>501</v>
      </c>
      <c r="C187" s="13" t="s">
        <v>502</v>
      </c>
      <c r="D187" s="14" t="s">
        <v>526</v>
      </c>
      <c r="E187" s="14" t="s">
        <v>527</v>
      </c>
      <c r="F187" s="14" t="s">
        <v>528</v>
      </c>
      <c r="G187" s="11">
        <v>174.2</v>
      </c>
      <c r="H187" s="15" t="s">
        <v>529</v>
      </c>
      <c r="I187" s="14">
        <v>2008111</v>
      </c>
      <c r="J187" s="14"/>
      <c r="K187" s="16">
        <v>1725413</v>
      </c>
      <c r="L187" s="16" t="s">
        <v>530</v>
      </c>
    </row>
    <row r="188" spans="1:12" x14ac:dyDescent="0.2">
      <c r="A188" s="11">
        <v>32</v>
      </c>
      <c r="B188" s="12" t="s">
        <v>501</v>
      </c>
      <c r="C188" s="13" t="s">
        <v>502</v>
      </c>
      <c r="D188" s="14" t="s">
        <v>531</v>
      </c>
      <c r="E188" s="14" t="s">
        <v>532</v>
      </c>
      <c r="F188" s="14" t="s">
        <v>533</v>
      </c>
      <c r="G188" s="11">
        <v>150.13</v>
      </c>
      <c r="H188" s="14" t="s">
        <v>534</v>
      </c>
      <c r="I188" s="14">
        <v>2007359</v>
      </c>
      <c r="J188" s="14"/>
      <c r="K188" s="16">
        <v>1723527</v>
      </c>
      <c r="L188" s="16"/>
    </row>
    <row r="189" spans="1:12" x14ac:dyDescent="0.2">
      <c r="A189" s="11">
        <v>32</v>
      </c>
      <c r="B189" s="12" t="s">
        <v>501</v>
      </c>
      <c r="C189" s="13" t="s">
        <v>502</v>
      </c>
      <c r="D189" s="14" t="s">
        <v>535</v>
      </c>
      <c r="E189" s="14" t="s">
        <v>536</v>
      </c>
      <c r="F189" s="14" t="s">
        <v>537</v>
      </c>
      <c r="G189" s="11">
        <v>133.1</v>
      </c>
      <c r="H189" s="15" t="s">
        <v>538</v>
      </c>
      <c r="I189" s="14">
        <v>2002916</v>
      </c>
      <c r="J189" s="14"/>
      <c r="K189" s="16">
        <v>1723530</v>
      </c>
      <c r="L189" s="16" t="s">
        <v>539</v>
      </c>
    </row>
    <row r="190" spans="1:12" x14ac:dyDescent="0.2">
      <c r="A190" s="11" t="s">
        <v>1157</v>
      </c>
      <c r="B190" s="12" t="s">
        <v>501</v>
      </c>
      <c r="C190" s="13" t="s">
        <v>502</v>
      </c>
      <c r="D190" s="14" t="s">
        <v>541</v>
      </c>
      <c r="E190" s="14" t="s">
        <v>542</v>
      </c>
      <c r="F190" s="14" t="s">
        <v>543</v>
      </c>
      <c r="G190" s="11">
        <v>147.13</v>
      </c>
      <c r="H190" s="15" t="s">
        <v>544</v>
      </c>
      <c r="I190" s="14">
        <v>2002937</v>
      </c>
      <c r="J190" s="14"/>
      <c r="K190" s="16">
        <v>1723801</v>
      </c>
      <c r="L190" s="16" t="s">
        <v>545</v>
      </c>
    </row>
    <row r="191" spans="1:12" x14ac:dyDescent="0.2">
      <c r="A191" s="11">
        <v>32</v>
      </c>
      <c r="B191" s="12" t="s">
        <v>501</v>
      </c>
      <c r="C191" s="13" t="s">
        <v>502</v>
      </c>
      <c r="D191" s="14" t="s">
        <v>546</v>
      </c>
      <c r="E191" s="14" t="s">
        <v>547</v>
      </c>
      <c r="F191" s="14" t="s">
        <v>548</v>
      </c>
      <c r="G191" s="11">
        <v>146.13999999999999</v>
      </c>
      <c r="H191" s="15" t="s">
        <v>549</v>
      </c>
      <c r="I191" s="14">
        <v>2002921</v>
      </c>
      <c r="J191" s="14"/>
      <c r="K191" s="16">
        <v>1723797</v>
      </c>
      <c r="L191" s="16" t="s">
        <v>550</v>
      </c>
    </row>
    <row r="192" spans="1:12" x14ac:dyDescent="0.2">
      <c r="A192" s="11" t="s">
        <v>1151</v>
      </c>
      <c r="B192" s="12" t="s">
        <v>501</v>
      </c>
      <c r="C192" s="13" t="s">
        <v>502</v>
      </c>
      <c r="D192" s="14" t="s">
        <v>160</v>
      </c>
      <c r="E192" s="14" t="s">
        <v>161</v>
      </c>
      <c r="F192" s="14" t="s">
        <v>162</v>
      </c>
      <c r="G192" s="11">
        <v>155.15</v>
      </c>
      <c r="H192" s="15" t="s">
        <v>163</v>
      </c>
      <c r="I192" s="14">
        <v>2007453</v>
      </c>
      <c r="J192" s="14"/>
      <c r="K192" s="16">
        <v>2007453</v>
      </c>
      <c r="L192" s="16" t="s">
        <v>164</v>
      </c>
    </row>
    <row r="193" spans="1:12" x14ac:dyDescent="0.2">
      <c r="A193" s="11" t="s">
        <v>1151</v>
      </c>
      <c r="B193" s="12" t="s">
        <v>501</v>
      </c>
      <c r="C193" s="13" t="s">
        <v>502</v>
      </c>
      <c r="D193" s="14" t="s">
        <v>165</v>
      </c>
      <c r="E193" s="14" t="s">
        <v>166</v>
      </c>
      <c r="F193" s="14" t="s">
        <v>167</v>
      </c>
      <c r="G193" s="11">
        <v>131.18</v>
      </c>
      <c r="H193" s="15" t="s">
        <v>168</v>
      </c>
      <c r="I193" s="14">
        <v>2007982</v>
      </c>
      <c r="J193" s="14"/>
      <c r="K193" s="16">
        <v>1721792</v>
      </c>
      <c r="L193" s="16" t="s">
        <v>169</v>
      </c>
    </row>
    <row r="194" spans="1:12" x14ac:dyDescent="0.2">
      <c r="A194" s="11" t="s">
        <v>1151</v>
      </c>
      <c r="B194" s="12" t="s">
        <v>501</v>
      </c>
      <c r="C194" s="13" t="s">
        <v>502</v>
      </c>
      <c r="D194" s="14" t="s">
        <v>170</v>
      </c>
      <c r="E194" s="14" t="s">
        <v>171</v>
      </c>
      <c r="F194" s="14" t="s">
        <v>172</v>
      </c>
      <c r="G194" s="11">
        <v>131.18</v>
      </c>
      <c r="H194" s="15" t="s">
        <v>173</v>
      </c>
      <c r="I194" s="14">
        <v>2005220</v>
      </c>
      <c r="J194" s="14"/>
      <c r="K194" s="16">
        <v>1721722</v>
      </c>
      <c r="L194" s="16" t="s">
        <v>174</v>
      </c>
    </row>
    <row r="195" spans="1:12" x14ac:dyDescent="0.2">
      <c r="A195" s="11" t="s">
        <v>1158</v>
      </c>
      <c r="B195" s="12" t="s">
        <v>501</v>
      </c>
      <c r="C195" s="13" t="s">
        <v>502</v>
      </c>
      <c r="D195" s="14" t="s">
        <v>432</v>
      </c>
      <c r="E195" s="14" t="s">
        <v>433</v>
      </c>
      <c r="F195" s="14" t="s">
        <v>434</v>
      </c>
      <c r="G195" s="11">
        <v>149.21</v>
      </c>
      <c r="H195" s="15" t="s">
        <v>435</v>
      </c>
      <c r="I195" s="14">
        <v>2005629</v>
      </c>
      <c r="J195" s="14"/>
      <c r="K195" s="16">
        <v>1722294</v>
      </c>
      <c r="L195" s="16" t="s">
        <v>436</v>
      </c>
    </row>
    <row r="196" spans="1:12" x14ac:dyDescent="0.2">
      <c r="A196" s="11" t="s">
        <v>1151</v>
      </c>
      <c r="B196" s="12" t="s">
        <v>501</v>
      </c>
      <c r="C196" s="13" t="s">
        <v>502</v>
      </c>
      <c r="D196" s="14" t="s">
        <v>175</v>
      </c>
      <c r="E196" s="14" t="s">
        <v>176</v>
      </c>
      <c r="F196" s="14" t="s">
        <v>177</v>
      </c>
      <c r="G196" s="11">
        <v>165.19</v>
      </c>
      <c r="H196" s="15" t="s">
        <v>178</v>
      </c>
      <c r="I196" s="14">
        <v>2005681</v>
      </c>
      <c r="J196" s="14"/>
      <c r="K196" s="16">
        <v>1910408</v>
      </c>
      <c r="L196" s="16" t="s">
        <v>179</v>
      </c>
    </row>
    <row r="197" spans="1:12" x14ac:dyDescent="0.2">
      <c r="A197" s="11" t="s">
        <v>1157</v>
      </c>
      <c r="B197" s="12" t="s">
        <v>501</v>
      </c>
      <c r="C197" s="13" t="s">
        <v>502</v>
      </c>
      <c r="D197" s="14" t="s">
        <v>551</v>
      </c>
      <c r="E197" s="14" t="s">
        <v>552</v>
      </c>
      <c r="F197" s="14" t="s">
        <v>553</v>
      </c>
      <c r="G197" s="11">
        <v>115.13</v>
      </c>
      <c r="H197" s="15" t="s">
        <v>554</v>
      </c>
      <c r="I197" s="14">
        <v>2057022</v>
      </c>
      <c r="J197" s="14"/>
      <c r="K197" s="16">
        <v>80810</v>
      </c>
      <c r="L197" s="16" t="s">
        <v>555</v>
      </c>
    </row>
    <row r="198" spans="1:12" x14ac:dyDescent="0.2">
      <c r="A198" s="11">
        <v>32</v>
      </c>
      <c r="B198" s="12" t="s">
        <v>501</v>
      </c>
      <c r="C198" s="13" t="s">
        <v>502</v>
      </c>
      <c r="D198" s="14" t="s">
        <v>556</v>
      </c>
      <c r="E198" s="14" t="s">
        <v>557</v>
      </c>
      <c r="F198" s="14" t="s">
        <v>558</v>
      </c>
      <c r="G198" s="11">
        <v>105.09</v>
      </c>
      <c r="H198" s="15" t="s">
        <v>559</v>
      </c>
      <c r="I198" s="14">
        <v>2002743</v>
      </c>
      <c r="J198" s="14"/>
      <c r="K198" s="16">
        <v>1721404</v>
      </c>
      <c r="L198" s="16" t="s">
        <v>560</v>
      </c>
    </row>
    <row r="199" spans="1:12" x14ac:dyDescent="0.2">
      <c r="A199" s="11" t="s">
        <v>1151</v>
      </c>
      <c r="B199" s="12" t="s">
        <v>501</v>
      </c>
      <c r="C199" s="13" t="s">
        <v>502</v>
      </c>
      <c r="D199" s="14" t="s">
        <v>180</v>
      </c>
      <c r="E199" s="14" t="s">
        <v>181</v>
      </c>
      <c r="F199" s="14" t="s">
        <v>182</v>
      </c>
      <c r="G199" s="11">
        <v>204.23</v>
      </c>
      <c r="H199" s="15" t="s">
        <v>183</v>
      </c>
      <c r="I199" s="14">
        <v>2007956</v>
      </c>
      <c r="J199" s="14"/>
      <c r="K199" s="16">
        <v>86197</v>
      </c>
      <c r="L199" s="16" t="s">
        <v>184</v>
      </c>
    </row>
    <row r="200" spans="1:12" x14ac:dyDescent="0.2">
      <c r="A200" s="11" t="s">
        <v>1151</v>
      </c>
      <c r="B200" s="12" t="s">
        <v>501</v>
      </c>
      <c r="C200" s="13" t="s">
        <v>502</v>
      </c>
      <c r="D200" s="14" t="s">
        <v>185</v>
      </c>
      <c r="E200" s="14" t="s">
        <v>186</v>
      </c>
      <c r="F200" s="14" t="s">
        <v>187</v>
      </c>
      <c r="G200" s="11">
        <v>181.19</v>
      </c>
      <c r="H200" s="15" t="s">
        <v>188</v>
      </c>
      <c r="I200" s="14">
        <v>2004604</v>
      </c>
      <c r="J200" s="14"/>
      <c r="K200" s="16">
        <v>392441</v>
      </c>
      <c r="L200" s="16" t="s">
        <v>189</v>
      </c>
    </row>
    <row r="201" spans="1:12" x14ac:dyDescent="0.2">
      <c r="A201" s="11">
        <v>32</v>
      </c>
      <c r="B201" s="12" t="s">
        <v>501</v>
      </c>
      <c r="C201" s="13" t="s">
        <v>502</v>
      </c>
      <c r="D201" s="14" t="s">
        <v>561</v>
      </c>
      <c r="E201" s="14" t="s">
        <v>562</v>
      </c>
      <c r="F201" s="14" t="s">
        <v>563</v>
      </c>
      <c r="G201" s="11">
        <v>117.15</v>
      </c>
      <c r="H201" s="15" t="s">
        <v>564</v>
      </c>
      <c r="I201" s="14">
        <v>2007736</v>
      </c>
      <c r="J201" s="14"/>
      <c r="K201" s="16">
        <v>1721136</v>
      </c>
      <c r="L201" s="16" t="s">
        <v>565</v>
      </c>
    </row>
    <row r="202" spans="1:12" x14ac:dyDescent="0.2">
      <c r="A202" s="11" t="s">
        <v>32</v>
      </c>
      <c r="B202" s="12" t="s">
        <v>501</v>
      </c>
      <c r="C202" s="13" t="s">
        <v>33</v>
      </c>
      <c r="D202" s="14" t="s">
        <v>34</v>
      </c>
      <c r="E202" s="14" t="s">
        <v>35</v>
      </c>
      <c r="F202" s="14" t="s">
        <v>36</v>
      </c>
      <c r="G202" s="11">
        <v>260.29000000000002</v>
      </c>
      <c r="H202" s="15" t="s">
        <v>37</v>
      </c>
      <c r="I202" s="14">
        <v>2781697</v>
      </c>
      <c r="J202" s="14"/>
      <c r="K202" s="16"/>
      <c r="L202" s="16"/>
    </row>
    <row r="203" spans="1:12" x14ac:dyDescent="0.2">
      <c r="A203" s="17"/>
      <c r="B203" s="18"/>
      <c r="C203" s="19"/>
      <c r="D203" s="19"/>
      <c r="E203" s="19"/>
      <c r="F203" s="19"/>
      <c r="G203" s="17"/>
      <c r="H203" s="20"/>
      <c r="I203" s="19"/>
      <c r="J203" s="19"/>
      <c r="K203" s="21"/>
      <c r="L203" s="21"/>
    </row>
    <row r="204" spans="1:12" x14ac:dyDescent="0.2">
      <c r="A204" s="11">
        <v>33</v>
      </c>
      <c r="B204" s="12" t="s">
        <v>566</v>
      </c>
      <c r="C204" s="13" t="s">
        <v>192</v>
      </c>
      <c r="D204" s="14" t="s">
        <v>567</v>
      </c>
      <c r="E204" s="14" t="s">
        <v>568</v>
      </c>
      <c r="F204" s="14" t="s">
        <v>569</v>
      </c>
      <c r="G204" s="11">
        <v>360.31</v>
      </c>
      <c r="H204" s="15" t="s">
        <v>570</v>
      </c>
      <c r="I204" s="14">
        <v>2007165</v>
      </c>
      <c r="J204" s="14"/>
      <c r="K204" s="16">
        <v>93798</v>
      </c>
      <c r="L204" s="16"/>
    </row>
    <row r="205" spans="1:12" x14ac:dyDescent="0.2">
      <c r="A205" s="11">
        <v>33</v>
      </c>
      <c r="B205" s="12" t="s">
        <v>566</v>
      </c>
      <c r="C205" s="22" t="s">
        <v>192</v>
      </c>
      <c r="D205" s="14" t="s">
        <v>571</v>
      </c>
      <c r="E205" s="14" t="s">
        <v>572</v>
      </c>
      <c r="F205" s="14" t="s">
        <v>573</v>
      </c>
      <c r="G205" s="11">
        <v>342.3</v>
      </c>
      <c r="H205" s="15" t="s">
        <v>574</v>
      </c>
      <c r="I205" s="15"/>
      <c r="J205" s="14"/>
      <c r="K205" s="16"/>
      <c r="L205" s="16"/>
    </row>
    <row r="206" spans="1:12" x14ac:dyDescent="0.2">
      <c r="A206" s="11" t="s">
        <v>575</v>
      </c>
      <c r="B206" s="12" t="s">
        <v>566</v>
      </c>
      <c r="C206" s="22" t="s">
        <v>192</v>
      </c>
      <c r="D206" s="14" t="s">
        <v>576</v>
      </c>
      <c r="E206" s="14" t="s">
        <v>577</v>
      </c>
      <c r="F206" s="14" t="s">
        <v>578</v>
      </c>
      <c r="G206" s="11">
        <v>594.51</v>
      </c>
      <c r="H206" s="15" t="s">
        <v>579</v>
      </c>
      <c r="I206" s="14">
        <v>2081469</v>
      </c>
      <c r="J206" s="14"/>
      <c r="K206" s="16">
        <v>99541</v>
      </c>
      <c r="L206" s="16"/>
    </row>
    <row r="207" spans="1:12" x14ac:dyDescent="0.2">
      <c r="A207" s="11" t="s">
        <v>190</v>
      </c>
      <c r="B207" s="12" t="s">
        <v>566</v>
      </c>
      <c r="C207" s="22" t="s">
        <v>192</v>
      </c>
      <c r="D207" s="14" t="s">
        <v>193</v>
      </c>
      <c r="E207" s="14" t="s">
        <v>194</v>
      </c>
      <c r="F207" s="14" t="s">
        <v>195</v>
      </c>
      <c r="G207" s="11">
        <v>378.33</v>
      </c>
      <c r="H207" s="15" t="s">
        <v>196</v>
      </c>
      <c r="I207" s="14">
        <v>2027396</v>
      </c>
      <c r="J207" s="14"/>
      <c r="K207" s="16">
        <v>5322018</v>
      </c>
      <c r="L207" s="16"/>
    </row>
    <row r="208" spans="1:12" x14ac:dyDescent="0.2">
      <c r="A208" s="11" t="s">
        <v>575</v>
      </c>
      <c r="B208" s="12" t="s">
        <v>566</v>
      </c>
      <c r="C208" s="22" t="s">
        <v>192</v>
      </c>
      <c r="D208" s="14" t="s">
        <v>580</v>
      </c>
      <c r="E208" s="14" t="s">
        <v>581</v>
      </c>
      <c r="F208" s="14" t="s">
        <v>582</v>
      </c>
      <c r="G208" s="11" t="s">
        <v>1159</v>
      </c>
      <c r="H208" s="15" t="s">
        <v>584</v>
      </c>
      <c r="I208" s="15"/>
      <c r="J208" s="14"/>
      <c r="K208" s="16"/>
      <c r="L208" s="16"/>
    </row>
    <row r="209" spans="1:12" x14ac:dyDescent="0.2">
      <c r="A209" s="11" t="s">
        <v>32</v>
      </c>
      <c r="B209" s="12" t="s">
        <v>566</v>
      </c>
      <c r="C209" s="13" t="s">
        <v>33</v>
      </c>
      <c r="D209" s="14" t="s">
        <v>34</v>
      </c>
      <c r="E209" s="14" t="s">
        <v>35</v>
      </c>
      <c r="F209" s="14" t="s">
        <v>36</v>
      </c>
      <c r="G209" s="11">
        <v>260.29000000000002</v>
      </c>
      <c r="H209" s="15" t="s">
        <v>37</v>
      </c>
      <c r="I209" s="14">
        <v>2781697</v>
      </c>
      <c r="J209" s="14"/>
      <c r="K209" s="16"/>
      <c r="L209" s="16"/>
    </row>
    <row r="210" spans="1:12" x14ac:dyDescent="0.2">
      <c r="A210" s="17"/>
      <c r="B210" s="18"/>
      <c r="C210" s="19"/>
      <c r="D210" s="19"/>
      <c r="E210" s="19"/>
      <c r="F210" s="19"/>
      <c r="G210" s="17"/>
      <c r="H210" s="20"/>
      <c r="I210" s="20"/>
      <c r="J210" s="19"/>
      <c r="K210" s="21"/>
      <c r="L210" s="21"/>
    </row>
    <row r="211" spans="1:12" x14ac:dyDescent="0.2">
      <c r="A211" s="11">
        <v>34</v>
      </c>
      <c r="B211" s="12" t="s">
        <v>585</v>
      </c>
      <c r="C211" s="13" t="s">
        <v>159</v>
      </c>
      <c r="D211" s="14" t="s">
        <v>586</v>
      </c>
      <c r="E211" s="14" t="s">
        <v>587</v>
      </c>
      <c r="F211" s="14" t="s">
        <v>588</v>
      </c>
      <c r="G211" s="11">
        <v>1134.98</v>
      </c>
      <c r="H211" s="15" t="s">
        <v>589</v>
      </c>
      <c r="I211" s="14">
        <v>2314932</v>
      </c>
      <c r="J211" s="14"/>
      <c r="K211" s="16">
        <v>2314932</v>
      </c>
      <c r="L211" s="16" t="s">
        <v>590</v>
      </c>
    </row>
    <row r="212" spans="1:12" x14ac:dyDescent="0.2">
      <c r="A212" s="11">
        <v>34</v>
      </c>
      <c r="B212" s="12" t="s">
        <v>585</v>
      </c>
      <c r="C212" s="22" t="s">
        <v>159</v>
      </c>
      <c r="D212" s="14" t="s">
        <v>591</v>
      </c>
      <c r="E212" s="14" t="s">
        <v>592</v>
      </c>
      <c r="F212" s="14" t="s">
        <v>573</v>
      </c>
      <c r="G212" s="11">
        <v>342.3</v>
      </c>
      <c r="H212" s="15" t="s">
        <v>593</v>
      </c>
      <c r="I212" s="14">
        <v>2084365</v>
      </c>
      <c r="J212" s="14"/>
      <c r="K212" s="16">
        <v>93795</v>
      </c>
      <c r="L212" s="16"/>
    </row>
    <row r="213" spans="1:12" x14ac:dyDescent="0.2">
      <c r="A213" s="11">
        <v>34</v>
      </c>
      <c r="B213" s="12" t="s">
        <v>585</v>
      </c>
      <c r="C213" s="22" t="s">
        <v>159</v>
      </c>
      <c r="D213" s="14" t="s">
        <v>594</v>
      </c>
      <c r="E213" s="14" t="s">
        <v>595</v>
      </c>
      <c r="F213" s="14" t="s">
        <v>596</v>
      </c>
      <c r="G213" s="11" t="s">
        <v>1160</v>
      </c>
      <c r="H213" s="15" t="s">
        <v>597</v>
      </c>
      <c r="I213" s="15"/>
      <c r="J213" s="14"/>
      <c r="K213" s="16"/>
      <c r="L213" s="16"/>
    </row>
    <row r="214" spans="1:12" x14ac:dyDescent="0.2">
      <c r="A214" s="11">
        <v>34</v>
      </c>
      <c r="B214" s="12" t="s">
        <v>585</v>
      </c>
      <c r="C214" s="22" t="s">
        <v>159</v>
      </c>
      <c r="D214" s="14" t="s">
        <v>598</v>
      </c>
      <c r="E214" s="14" t="s">
        <v>599</v>
      </c>
      <c r="F214" s="14" t="s">
        <v>596</v>
      </c>
      <c r="G214" s="11" t="s">
        <v>1160</v>
      </c>
      <c r="H214" s="15" t="s">
        <v>600</v>
      </c>
      <c r="I214" s="15"/>
      <c r="J214" s="14"/>
      <c r="K214" s="16"/>
      <c r="L214" s="16"/>
    </row>
    <row r="215" spans="1:12" x14ac:dyDescent="0.2">
      <c r="A215" s="11" t="s">
        <v>575</v>
      </c>
      <c r="B215" s="12" t="s">
        <v>585</v>
      </c>
      <c r="C215" s="22" t="s">
        <v>159</v>
      </c>
      <c r="D215" s="14" t="s">
        <v>576</v>
      </c>
      <c r="E215" s="14" t="s">
        <v>577</v>
      </c>
      <c r="F215" s="14" t="s">
        <v>578</v>
      </c>
      <c r="G215" s="11">
        <v>594.51</v>
      </c>
      <c r="H215" s="15" t="s">
        <v>579</v>
      </c>
      <c r="I215" s="14">
        <v>2081469</v>
      </c>
      <c r="J215" s="14"/>
      <c r="K215" s="16">
        <v>99541</v>
      </c>
      <c r="L215" s="16"/>
    </row>
    <row r="216" spans="1:12" x14ac:dyDescent="0.2">
      <c r="A216" s="11" t="s">
        <v>575</v>
      </c>
      <c r="B216" s="12" t="s">
        <v>585</v>
      </c>
      <c r="C216" s="22" t="s">
        <v>159</v>
      </c>
      <c r="D216" s="14" t="s">
        <v>580</v>
      </c>
      <c r="E216" s="14" t="s">
        <v>581</v>
      </c>
      <c r="F216" s="14" t="s">
        <v>582</v>
      </c>
      <c r="G216" s="11" t="s">
        <v>1159</v>
      </c>
      <c r="H216" s="15" t="s">
        <v>584</v>
      </c>
      <c r="I216" s="15"/>
      <c r="J216" s="14"/>
      <c r="K216" s="16"/>
      <c r="L216" s="16"/>
    </row>
    <row r="217" spans="1:12" x14ac:dyDescent="0.2">
      <c r="A217" s="11" t="s">
        <v>32</v>
      </c>
      <c r="B217" s="12" t="s">
        <v>585</v>
      </c>
      <c r="C217" s="13" t="s">
        <v>33</v>
      </c>
      <c r="D217" s="14" t="s">
        <v>34</v>
      </c>
      <c r="E217" s="14" t="s">
        <v>35</v>
      </c>
      <c r="F217" s="14" t="s">
        <v>36</v>
      </c>
      <c r="G217" s="11">
        <v>260.29000000000002</v>
      </c>
      <c r="H217" s="15" t="s">
        <v>37</v>
      </c>
      <c r="I217" s="14">
        <v>2781697</v>
      </c>
      <c r="J217" s="14"/>
      <c r="K217" s="16"/>
      <c r="L217" s="16"/>
    </row>
    <row r="218" spans="1:12" x14ac:dyDescent="0.2">
      <c r="A218" s="17"/>
      <c r="B218" s="18"/>
      <c r="C218" s="19"/>
      <c r="D218" s="19"/>
      <c r="E218" s="19"/>
      <c r="F218" s="19"/>
      <c r="G218" s="17"/>
      <c r="H218" s="20"/>
      <c r="I218" s="20"/>
      <c r="J218" s="19"/>
      <c r="K218" s="21"/>
      <c r="L218" s="21"/>
    </row>
    <row r="219" spans="1:12" x14ac:dyDescent="0.2">
      <c r="A219" s="11" t="s">
        <v>291</v>
      </c>
      <c r="B219" s="12" t="s">
        <v>601</v>
      </c>
      <c r="C219" s="13" t="s">
        <v>159</v>
      </c>
      <c r="D219" s="14" t="s">
        <v>292</v>
      </c>
      <c r="E219" s="14" t="s">
        <v>293</v>
      </c>
      <c r="F219" s="14" t="s">
        <v>294</v>
      </c>
      <c r="G219" s="11">
        <v>188.22</v>
      </c>
      <c r="H219" s="15" t="s">
        <v>295</v>
      </c>
      <c r="I219" s="14">
        <v>2046691</v>
      </c>
      <c r="J219" s="14"/>
      <c r="K219" s="16">
        <v>1101094</v>
      </c>
      <c r="L219" s="16" t="s">
        <v>296</v>
      </c>
    </row>
    <row r="220" spans="1:12" x14ac:dyDescent="0.2">
      <c r="A220" s="11" t="s">
        <v>310</v>
      </c>
      <c r="B220" s="12" t="s">
        <v>601</v>
      </c>
      <c r="C220" s="22" t="s">
        <v>159</v>
      </c>
      <c r="D220" s="14" t="s">
        <v>311</v>
      </c>
      <c r="E220" s="14" t="s">
        <v>312</v>
      </c>
      <c r="F220" s="14" t="s">
        <v>313</v>
      </c>
      <c r="G220" s="11">
        <v>282.2</v>
      </c>
      <c r="H220" s="15" t="s">
        <v>314</v>
      </c>
      <c r="I220" s="14">
        <v>2126064</v>
      </c>
      <c r="J220" s="14"/>
      <c r="K220" s="16">
        <v>4170805</v>
      </c>
      <c r="L220" s="16"/>
    </row>
    <row r="221" spans="1:12" x14ac:dyDescent="0.2">
      <c r="A221" s="11" t="s">
        <v>220</v>
      </c>
      <c r="B221" s="12" t="s">
        <v>601</v>
      </c>
      <c r="C221" s="22" t="s">
        <v>159</v>
      </c>
      <c r="D221" s="14" t="s">
        <v>221</v>
      </c>
      <c r="E221" s="14" t="s">
        <v>222</v>
      </c>
      <c r="F221" s="14" t="s">
        <v>223</v>
      </c>
      <c r="G221" s="11">
        <v>342.17</v>
      </c>
      <c r="H221" s="15" t="s">
        <v>224</v>
      </c>
      <c r="I221" s="14">
        <v>2082436</v>
      </c>
      <c r="J221" s="14"/>
      <c r="K221" s="16">
        <v>2228443</v>
      </c>
      <c r="L221" s="16"/>
    </row>
    <row r="222" spans="1:12" x14ac:dyDescent="0.2">
      <c r="A222" s="11" t="s">
        <v>602</v>
      </c>
      <c r="B222" s="12" t="s">
        <v>601</v>
      </c>
      <c r="C222" s="22" t="s">
        <v>159</v>
      </c>
      <c r="D222" s="14" t="s">
        <v>603</v>
      </c>
      <c r="E222" s="14" t="s">
        <v>604</v>
      </c>
      <c r="F222" s="14" t="s">
        <v>605</v>
      </c>
      <c r="G222" s="11">
        <v>160.16999999999999</v>
      </c>
      <c r="H222" s="15" t="s">
        <v>606</v>
      </c>
      <c r="I222" s="14">
        <v>2038408</v>
      </c>
      <c r="J222" s="14"/>
      <c r="K222" s="16">
        <v>1210024</v>
      </c>
      <c r="L222" s="16" t="s">
        <v>607</v>
      </c>
    </row>
    <row r="223" spans="1:12" x14ac:dyDescent="0.2">
      <c r="A223" s="11" t="s">
        <v>52</v>
      </c>
      <c r="B223" s="12" t="s">
        <v>601</v>
      </c>
      <c r="C223" s="22" t="s">
        <v>159</v>
      </c>
      <c r="D223" s="14" t="s">
        <v>53</v>
      </c>
      <c r="E223" s="14" t="s">
        <v>54</v>
      </c>
      <c r="F223" s="14" t="s">
        <v>55</v>
      </c>
      <c r="G223" s="11">
        <v>254.15</v>
      </c>
      <c r="H223" s="15" t="s">
        <v>56</v>
      </c>
      <c r="I223" s="14">
        <v>2018795</v>
      </c>
      <c r="J223" s="14"/>
      <c r="K223" s="16">
        <v>1887659</v>
      </c>
      <c r="L223" s="16" t="s">
        <v>57</v>
      </c>
    </row>
    <row r="224" spans="1:12" x14ac:dyDescent="0.2">
      <c r="A224" s="11" t="s">
        <v>297</v>
      </c>
      <c r="B224" s="12" t="s">
        <v>601</v>
      </c>
      <c r="C224" s="22" t="s">
        <v>159</v>
      </c>
      <c r="D224" s="14" t="s">
        <v>298</v>
      </c>
      <c r="E224" s="14" t="s">
        <v>299</v>
      </c>
      <c r="F224" s="14" t="s">
        <v>300</v>
      </c>
      <c r="G224" s="11">
        <v>148.16</v>
      </c>
      <c r="H224" s="15" t="s">
        <v>301</v>
      </c>
      <c r="I224" s="14">
        <v>2053981</v>
      </c>
      <c r="J224" s="14"/>
      <c r="K224" s="16">
        <v>1905952</v>
      </c>
      <c r="L224" s="16" t="s">
        <v>302</v>
      </c>
    </row>
    <row r="225" spans="1:12" x14ac:dyDescent="0.2">
      <c r="A225" s="11" t="s">
        <v>32</v>
      </c>
      <c r="B225" s="12" t="s">
        <v>601</v>
      </c>
      <c r="C225" s="13" t="s">
        <v>33</v>
      </c>
      <c r="D225" s="14" t="s">
        <v>34</v>
      </c>
      <c r="E225" s="14" t="s">
        <v>35</v>
      </c>
      <c r="F225" s="14" t="s">
        <v>36</v>
      </c>
      <c r="G225" s="11">
        <v>260.29000000000002</v>
      </c>
      <c r="H225" s="15" t="s">
        <v>37</v>
      </c>
      <c r="I225" s="14">
        <v>2781697</v>
      </c>
      <c r="J225" s="14"/>
      <c r="K225" s="16"/>
      <c r="L225" s="16"/>
    </row>
    <row r="226" spans="1:12" x14ac:dyDescent="0.2">
      <c r="A226" s="17"/>
      <c r="B226" s="18"/>
      <c r="C226" s="19"/>
      <c r="D226" s="19"/>
      <c r="E226" s="19"/>
      <c r="F226" s="19"/>
      <c r="G226" s="17"/>
      <c r="H226" s="20"/>
      <c r="I226" s="19"/>
      <c r="J226" s="19"/>
      <c r="K226" s="21"/>
      <c r="L226" s="21"/>
    </row>
    <row r="227" spans="1:12" x14ac:dyDescent="0.2">
      <c r="A227" s="11" t="s">
        <v>258</v>
      </c>
      <c r="B227" s="12" t="s">
        <v>608</v>
      </c>
      <c r="C227" s="13" t="s">
        <v>40</v>
      </c>
      <c r="D227" s="14" t="s">
        <v>260</v>
      </c>
      <c r="E227" s="14" t="s">
        <v>261</v>
      </c>
      <c r="F227" s="14" t="s">
        <v>262</v>
      </c>
      <c r="G227" s="11">
        <v>268.18</v>
      </c>
      <c r="H227" s="15" t="s">
        <v>263</v>
      </c>
      <c r="I227" s="14"/>
      <c r="J227" s="14"/>
      <c r="K227" s="16"/>
      <c r="L227" s="16" t="s">
        <v>264</v>
      </c>
    </row>
    <row r="228" spans="1:12" x14ac:dyDescent="0.2">
      <c r="A228" s="11" t="s">
        <v>129</v>
      </c>
      <c r="B228" s="12" t="s">
        <v>608</v>
      </c>
      <c r="C228" s="22" t="s">
        <v>40</v>
      </c>
      <c r="D228" s="14" t="s">
        <v>130</v>
      </c>
      <c r="E228" s="14" t="s">
        <v>131</v>
      </c>
      <c r="F228" s="14" t="s">
        <v>132</v>
      </c>
      <c r="G228" s="37">
        <v>412.31</v>
      </c>
      <c r="H228" s="15" t="s">
        <v>133</v>
      </c>
      <c r="I228" s="14">
        <v>2127199</v>
      </c>
      <c r="J228" s="14"/>
      <c r="K228" s="16">
        <v>3582949</v>
      </c>
      <c r="L228" s="16"/>
    </row>
    <row r="229" spans="1:12" x14ac:dyDescent="0.2">
      <c r="A229" s="11" t="s">
        <v>248</v>
      </c>
      <c r="B229" s="12" t="s">
        <v>608</v>
      </c>
      <c r="C229" s="22" t="s">
        <v>40</v>
      </c>
      <c r="D229" s="14" t="s">
        <v>609</v>
      </c>
      <c r="E229" s="14" t="s">
        <v>250</v>
      </c>
      <c r="F229" s="14" t="s">
        <v>251</v>
      </c>
      <c r="G229" s="11">
        <v>182.2</v>
      </c>
      <c r="H229" s="15" t="s">
        <v>252</v>
      </c>
      <c r="I229" s="14">
        <v>2309084</v>
      </c>
      <c r="J229" s="14"/>
      <c r="K229" s="16">
        <v>2253770</v>
      </c>
      <c r="L229" s="16"/>
    </row>
    <row r="230" spans="1:12" x14ac:dyDescent="0.2">
      <c r="A230" s="11" t="s">
        <v>610</v>
      </c>
      <c r="B230" s="12" t="s">
        <v>608</v>
      </c>
      <c r="C230" s="22" t="s">
        <v>40</v>
      </c>
      <c r="D230" s="14" t="s">
        <v>611</v>
      </c>
      <c r="E230" s="14" t="s">
        <v>612</v>
      </c>
      <c r="F230" s="14" t="s">
        <v>613</v>
      </c>
      <c r="G230" s="11" t="s">
        <v>1161</v>
      </c>
      <c r="H230" s="15" t="s">
        <v>614</v>
      </c>
      <c r="I230" s="15"/>
      <c r="J230" s="14"/>
      <c r="K230" s="16"/>
      <c r="L230" s="16"/>
    </row>
    <row r="231" spans="1:12" x14ac:dyDescent="0.2">
      <c r="A231" s="11" t="s">
        <v>32</v>
      </c>
      <c r="B231" s="12" t="s">
        <v>608</v>
      </c>
      <c r="C231" s="13" t="s">
        <v>33</v>
      </c>
      <c r="D231" s="14" t="s">
        <v>34</v>
      </c>
      <c r="E231" s="14" t="s">
        <v>35</v>
      </c>
      <c r="F231" s="14" t="s">
        <v>36</v>
      </c>
      <c r="G231" s="11">
        <v>260.29000000000002</v>
      </c>
      <c r="H231" s="15" t="s">
        <v>37</v>
      </c>
      <c r="I231" s="14">
        <v>2781697</v>
      </c>
      <c r="J231" s="14"/>
      <c r="K231" s="16"/>
      <c r="L231" s="16"/>
    </row>
    <row r="232" spans="1:12" x14ac:dyDescent="0.2">
      <c r="A232" s="17"/>
      <c r="B232" s="18"/>
      <c r="C232" s="19"/>
      <c r="D232" s="19"/>
      <c r="E232" s="19"/>
      <c r="F232" s="19"/>
      <c r="G232" s="17"/>
      <c r="H232" s="20"/>
      <c r="I232" s="20"/>
      <c r="J232" s="19"/>
      <c r="K232" s="21"/>
      <c r="L232" s="21"/>
    </row>
    <row r="233" spans="1:12" x14ac:dyDescent="0.2">
      <c r="A233" s="11" t="s">
        <v>253</v>
      </c>
      <c r="B233" s="12" t="s">
        <v>615</v>
      </c>
      <c r="C233" s="13" t="s">
        <v>40</v>
      </c>
      <c r="D233" s="14" t="s">
        <v>255</v>
      </c>
      <c r="E233" s="14"/>
      <c r="F233" s="14" t="s">
        <v>256</v>
      </c>
      <c r="G233" s="11">
        <v>204.18</v>
      </c>
      <c r="H233" s="15" t="s">
        <v>257</v>
      </c>
      <c r="I233" s="15"/>
      <c r="J233" s="14"/>
      <c r="K233" s="16"/>
      <c r="L233" s="16"/>
    </row>
    <row r="234" spans="1:12" x14ac:dyDescent="0.2">
      <c r="A234" s="11" t="s">
        <v>108</v>
      </c>
      <c r="B234" s="12" t="s">
        <v>615</v>
      </c>
      <c r="C234" s="22" t="s">
        <v>40</v>
      </c>
      <c r="D234" s="14" t="s">
        <v>109</v>
      </c>
      <c r="E234" s="14" t="s">
        <v>110</v>
      </c>
      <c r="F234" s="14" t="s">
        <v>111</v>
      </c>
      <c r="G234" s="11">
        <v>254.22</v>
      </c>
      <c r="H234" s="15" t="s">
        <v>112</v>
      </c>
      <c r="I234" s="14">
        <v>2025556</v>
      </c>
      <c r="J234" s="14"/>
      <c r="K234" s="16">
        <v>650741</v>
      </c>
      <c r="L234" s="16"/>
    </row>
    <row r="235" spans="1:12" x14ac:dyDescent="0.2">
      <c r="A235" s="11" t="s">
        <v>616</v>
      </c>
      <c r="B235" s="12" t="s">
        <v>615</v>
      </c>
      <c r="C235" s="22" t="s">
        <v>40</v>
      </c>
      <c r="D235" s="14" t="s">
        <v>617</v>
      </c>
      <c r="E235" s="14" t="s">
        <v>618</v>
      </c>
      <c r="F235" s="14" t="s">
        <v>619</v>
      </c>
      <c r="G235" s="11">
        <v>219.22</v>
      </c>
      <c r="H235" s="15" t="s">
        <v>620</v>
      </c>
      <c r="I235" s="15"/>
      <c r="J235" s="14"/>
      <c r="K235" s="16"/>
      <c r="L235" s="16"/>
    </row>
    <row r="236" spans="1:12" x14ac:dyDescent="0.2">
      <c r="A236" s="11" t="s">
        <v>621</v>
      </c>
      <c r="B236" s="12" t="s">
        <v>615</v>
      </c>
      <c r="C236" s="22" t="s">
        <v>40</v>
      </c>
      <c r="D236" s="14" t="s">
        <v>622</v>
      </c>
      <c r="E236" s="14" t="s">
        <v>623</v>
      </c>
      <c r="F236" s="14" t="s">
        <v>624</v>
      </c>
      <c r="G236" s="11">
        <v>211.15</v>
      </c>
      <c r="H236" s="15" t="s">
        <v>625</v>
      </c>
      <c r="I236" s="14">
        <v>2050912</v>
      </c>
      <c r="J236" s="14"/>
      <c r="K236" s="16"/>
      <c r="L236" s="16"/>
    </row>
    <row r="237" spans="1:12" x14ac:dyDescent="0.2">
      <c r="A237" s="11" t="s">
        <v>32</v>
      </c>
      <c r="B237" s="12" t="s">
        <v>615</v>
      </c>
      <c r="C237" s="13" t="s">
        <v>33</v>
      </c>
      <c r="D237" s="14" t="s">
        <v>34</v>
      </c>
      <c r="E237" s="14" t="s">
        <v>35</v>
      </c>
      <c r="F237" s="14" t="s">
        <v>36</v>
      </c>
      <c r="G237" s="11">
        <v>260.29000000000002</v>
      </c>
      <c r="H237" s="15" t="s">
        <v>37</v>
      </c>
      <c r="I237" s="14">
        <v>2781697</v>
      </c>
      <c r="J237" s="14"/>
      <c r="K237" s="16"/>
      <c r="L237" s="16"/>
    </row>
    <row r="238" spans="1:12" x14ac:dyDescent="0.2">
      <c r="A238" s="17"/>
      <c r="B238" s="18"/>
      <c r="C238" s="19"/>
      <c r="D238" s="19"/>
      <c r="E238" s="19"/>
      <c r="F238" s="19"/>
      <c r="G238" s="17"/>
      <c r="H238" s="20"/>
      <c r="I238" s="19"/>
      <c r="J238" s="19"/>
      <c r="K238" s="21"/>
      <c r="L238" s="21"/>
    </row>
    <row r="239" spans="1:12" x14ac:dyDescent="0.2">
      <c r="A239" s="11">
        <v>38</v>
      </c>
      <c r="B239" s="12" t="s">
        <v>626</v>
      </c>
      <c r="C239" s="14" t="s">
        <v>627</v>
      </c>
      <c r="D239" s="14" t="s">
        <v>628</v>
      </c>
      <c r="E239" s="14" t="s">
        <v>629</v>
      </c>
      <c r="F239" s="14" t="s">
        <v>630</v>
      </c>
      <c r="G239" s="11">
        <v>614.89</v>
      </c>
      <c r="H239" s="15" t="s">
        <v>631</v>
      </c>
      <c r="I239" s="15"/>
      <c r="J239" s="14"/>
      <c r="K239" s="16"/>
      <c r="L239" s="16"/>
    </row>
    <row r="240" spans="1:12" x14ac:dyDescent="0.2">
      <c r="A240" s="11">
        <v>38</v>
      </c>
      <c r="B240" s="12" t="s">
        <v>626</v>
      </c>
      <c r="C240" s="14" t="s">
        <v>627</v>
      </c>
      <c r="D240" s="14" t="s">
        <v>632</v>
      </c>
      <c r="E240" s="14" t="s">
        <v>633</v>
      </c>
      <c r="F240" s="14" t="s">
        <v>634</v>
      </c>
      <c r="G240" s="11">
        <v>238.31</v>
      </c>
      <c r="H240" s="15" t="s">
        <v>635</v>
      </c>
      <c r="I240" s="14">
        <v>2309079</v>
      </c>
      <c r="J240" s="14"/>
      <c r="K240" s="16">
        <v>883043</v>
      </c>
      <c r="L240" s="16" t="s">
        <v>636</v>
      </c>
    </row>
    <row r="241" spans="1:12" x14ac:dyDescent="0.2">
      <c r="A241" s="11">
        <v>38</v>
      </c>
      <c r="B241" s="12" t="s">
        <v>626</v>
      </c>
      <c r="C241" s="14" t="s">
        <v>627</v>
      </c>
      <c r="D241" s="14" t="s">
        <v>637</v>
      </c>
      <c r="E241" s="14" t="s">
        <v>638</v>
      </c>
      <c r="F241" s="14" t="s">
        <v>639</v>
      </c>
      <c r="G241" s="11">
        <v>121.14</v>
      </c>
      <c r="H241" s="14" t="s">
        <v>640</v>
      </c>
      <c r="I241" s="14">
        <v>2010644</v>
      </c>
      <c r="J241" s="14"/>
      <c r="K241" s="16">
        <v>741883</v>
      </c>
      <c r="L241" s="16" t="s">
        <v>641</v>
      </c>
    </row>
    <row r="242" spans="1:12" x14ac:dyDescent="0.2">
      <c r="A242" s="11" t="s">
        <v>333</v>
      </c>
      <c r="B242" s="12" t="s">
        <v>626</v>
      </c>
      <c r="C242" s="13" t="s">
        <v>40</v>
      </c>
      <c r="D242" s="14" t="s">
        <v>335</v>
      </c>
      <c r="E242" s="14"/>
      <c r="F242" s="14" t="s">
        <v>337</v>
      </c>
      <c r="G242" s="11">
        <v>267.48</v>
      </c>
      <c r="H242" s="15" t="s">
        <v>338</v>
      </c>
      <c r="I242" s="14">
        <v>2341039</v>
      </c>
      <c r="J242" s="14"/>
      <c r="K242" s="16"/>
      <c r="L242" s="16"/>
    </row>
    <row r="243" spans="1:12" x14ac:dyDescent="0.2">
      <c r="A243" s="11" t="s">
        <v>32</v>
      </c>
      <c r="B243" s="12" t="s">
        <v>626</v>
      </c>
      <c r="C243" s="13" t="s">
        <v>33</v>
      </c>
      <c r="D243" s="14" t="s">
        <v>34</v>
      </c>
      <c r="E243" s="14" t="s">
        <v>35</v>
      </c>
      <c r="F243" s="14" t="s">
        <v>36</v>
      </c>
      <c r="G243" s="11">
        <v>260.29000000000002</v>
      </c>
      <c r="H243" s="15" t="s">
        <v>37</v>
      </c>
      <c r="I243" s="14">
        <v>2781697</v>
      </c>
      <c r="J243" s="14"/>
      <c r="K243" s="16"/>
      <c r="L243" s="16"/>
    </row>
    <row r="244" spans="1:12" x14ac:dyDescent="0.2">
      <c r="A244" s="17"/>
      <c r="B244" s="18"/>
      <c r="C244" s="19"/>
      <c r="D244" s="19"/>
      <c r="E244" s="19"/>
      <c r="F244" s="19"/>
      <c r="G244" s="17"/>
      <c r="H244" s="20"/>
      <c r="I244" s="19"/>
      <c r="J244" s="19"/>
      <c r="K244" s="21"/>
      <c r="L244" s="21"/>
    </row>
    <row r="245" spans="1:12" x14ac:dyDescent="0.2">
      <c r="A245" s="11">
        <v>39</v>
      </c>
      <c r="B245" s="12" t="s">
        <v>642</v>
      </c>
      <c r="C245" s="25" t="s">
        <v>627</v>
      </c>
      <c r="D245" s="14" t="s">
        <v>643</v>
      </c>
      <c r="E245" s="14" t="s">
        <v>644</v>
      </c>
      <c r="F245" s="14" t="s">
        <v>645</v>
      </c>
      <c r="G245" s="11">
        <v>213.25</v>
      </c>
      <c r="H245" s="15" t="s">
        <v>646</v>
      </c>
      <c r="I245" s="14">
        <v>2246323</v>
      </c>
      <c r="J245" s="14"/>
      <c r="K245" s="16">
        <v>6350956</v>
      </c>
      <c r="L245" s="16"/>
    </row>
    <row r="246" spans="1:12" x14ac:dyDescent="0.2">
      <c r="A246" s="11" t="s">
        <v>135</v>
      </c>
      <c r="B246" s="12" t="s">
        <v>642</v>
      </c>
      <c r="C246" s="14" t="s">
        <v>627</v>
      </c>
      <c r="D246" s="14" t="s">
        <v>136</v>
      </c>
      <c r="E246" s="14" t="s">
        <v>137</v>
      </c>
      <c r="F246" s="14" t="s">
        <v>138</v>
      </c>
      <c r="G246" s="11">
        <v>302.37</v>
      </c>
      <c r="H246" s="15" t="s">
        <v>139</v>
      </c>
      <c r="I246" s="14">
        <v>2270576</v>
      </c>
      <c r="J246" s="14"/>
      <c r="K246" s="16">
        <v>817713</v>
      </c>
      <c r="L246" s="16"/>
    </row>
    <row r="247" spans="1:12" x14ac:dyDescent="0.2">
      <c r="A247" s="11" t="s">
        <v>333</v>
      </c>
      <c r="B247" s="12" t="s">
        <v>642</v>
      </c>
      <c r="C247" s="13" t="s">
        <v>16</v>
      </c>
      <c r="D247" s="14" t="s">
        <v>335</v>
      </c>
      <c r="E247" s="14"/>
      <c r="F247" s="14" t="s">
        <v>337</v>
      </c>
      <c r="G247" s="11">
        <v>267.48</v>
      </c>
      <c r="H247" s="15" t="s">
        <v>338</v>
      </c>
      <c r="I247" s="14">
        <v>2341039</v>
      </c>
      <c r="J247" s="14"/>
      <c r="K247" s="16"/>
      <c r="L247" s="16"/>
    </row>
    <row r="248" spans="1:12" x14ac:dyDescent="0.2">
      <c r="A248" s="11" t="s">
        <v>32</v>
      </c>
      <c r="B248" s="12" t="s">
        <v>642</v>
      </c>
      <c r="C248" s="13" t="s">
        <v>33</v>
      </c>
      <c r="D248" s="14" t="s">
        <v>34</v>
      </c>
      <c r="E248" s="14" t="s">
        <v>35</v>
      </c>
      <c r="F248" s="14" t="s">
        <v>36</v>
      </c>
      <c r="G248" s="11">
        <v>260.29000000000002</v>
      </c>
      <c r="H248" s="15" t="s">
        <v>37</v>
      </c>
      <c r="I248" s="14">
        <v>2781697</v>
      </c>
      <c r="J248" s="14"/>
      <c r="K248" s="16"/>
      <c r="L248" s="16"/>
    </row>
    <row r="249" spans="1:12" x14ac:dyDescent="0.2">
      <c r="A249" s="17"/>
      <c r="B249" s="18"/>
      <c r="C249" s="19"/>
      <c r="D249" s="19"/>
      <c r="E249" s="19"/>
      <c r="F249" s="19"/>
      <c r="G249" s="17"/>
      <c r="H249" s="20"/>
      <c r="I249" s="19"/>
      <c r="J249" s="19"/>
      <c r="K249" s="21"/>
      <c r="L249" s="21"/>
    </row>
    <row r="250" spans="1:12" x14ac:dyDescent="0.2">
      <c r="A250" s="11">
        <v>40</v>
      </c>
      <c r="B250" s="12" t="s">
        <v>647</v>
      </c>
      <c r="C250" s="14" t="s">
        <v>648</v>
      </c>
      <c r="D250" s="14" t="s">
        <v>649</v>
      </c>
      <c r="E250" s="14"/>
      <c r="F250" s="14" t="s">
        <v>650</v>
      </c>
      <c r="G250" s="11">
        <v>371.7</v>
      </c>
      <c r="H250" s="15" t="s">
        <v>651</v>
      </c>
      <c r="I250" s="14">
        <v>2333866</v>
      </c>
      <c r="J250" s="14"/>
      <c r="K250" s="16"/>
      <c r="L250" s="16" t="s">
        <v>652</v>
      </c>
    </row>
    <row r="251" spans="1:12" x14ac:dyDescent="0.2">
      <c r="A251" s="11">
        <v>40</v>
      </c>
      <c r="B251" s="12" t="s">
        <v>647</v>
      </c>
      <c r="C251" s="14" t="s">
        <v>648</v>
      </c>
      <c r="D251" s="14" t="s">
        <v>653</v>
      </c>
      <c r="E251" s="14"/>
      <c r="F251" s="14" t="s">
        <v>654</v>
      </c>
      <c r="G251" s="11">
        <v>364.81</v>
      </c>
      <c r="H251" s="15" t="s">
        <v>655</v>
      </c>
      <c r="I251" s="14">
        <v>2337970</v>
      </c>
      <c r="J251" s="14"/>
      <c r="K251" s="16"/>
      <c r="L251" s="16"/>
    </row>
    <row r="252" spans="1:12" x14ac:dyDescent="0.2">
      <c r="A252" s="11" t="s">
        <v>400</v>
      </c>
      <c r="B252" s="12" t="s">
        <v>647</v>
      </c>
      <c r="C252" s="14" t="s">
        <v>656</v>
      </c>
      <c r="D252" s="14" t="s">
        <v>402</v>
      </c>
      <c r="E252" s="14"/>
      <c r="F252" s="14" t="s">
        <v>403</v>
      </c>
      <c r="G252" s="11">
        <v>156.61000000000001</v>
      </c>
      <c r="H252" s="15" t="s">
        <v>404</v>
      </c>
      <c r="I252" s="14">
        <v>2167954</v>
      </c>
      <c r="J252" s="14"/>
      <c r="K252" s="16">
        <v>3594959</v>
      </c>
      <c r="L252" s="16" t="s">
        <v>405</v>
      </c>
    </row>
    <row r="253" spans="1:12" x14ac:dyDescent="0.2">
      <c r="A253" s="11" t="s">
        <v>657</v>
      </c>
      <c r="B253" s="12" t="s">
        <v>647</v>
      </c>
      <c r="C253" s="13" t="s">
        <v>40</v>
      </c>
      <c r="D253" s="14" t="s">
        <v>658</v>
      </c>
      <c r="E253" s="14" t="s">
        <v>659</v>
      </c>
      <c r="F253" s="14" t="s">
        <v>660</v>
      </c>
      <c r="G253" s="11">
        <v>286.27999999999997</v>
      </c>
      <c r="H253" s="15" t="s">
        <v>661</v>
      </c>
      <c r="I253" s="14">
        <v>2053316</v>
      </c>
      <c r="J253" s="14"/>
      <c r="K253" s="16">
        <v>89593</v>
      </c>
      <c r="L253" s="16" t="s">
        <v>662</v>
      </c>
    </row>
    <row r="254" spans="1:12" x14ac:dyDescent="0.2">
      <c r="A254" s="11" t="s">
        <v>32</v>
      </c>
      <c r="B254" s="12" t="s">
        <v>647</v>
      </c>
      <c r="C254" s="13" t="s">
        <v>33</v>
      </c>
      <c r="D254" s="14" t="s">
        <v>34</v>
      </c>
      <c r="E254" s="14" t="s">
        <v>35</v>
      </c>
      <c r="F254" s="14" t="s">
        <v>36</v>
      </c>
      <c r="G254" s="11">
        <v>260.29000000000002</v>
      </c>
      <c r="H254" s="15" t="s">
        <v>37</v>
      </c>
      <c r="I254" s="14">
        <v>2781697</v>
      </c>
      <c r="J254" s="14"/>
      <c r="K254" s="16"/>
      <c r="L254" s="16"/>
    </row>
    <row r="255" spans="1:12" x14ac:dyDescent="0.2">
      <c r="A255" s="17"/>
      <c r="B255" s="18"/>
      <c r="C255" s="19"/>
      <c r="D255" s="19"/>
      <c r="E255" s="19"/>
      <c r="F255" s="19"/>
      <c r="G255" s="17"/>
      <c r="H255" s="20"/>
      <c r="I255" s="19"/>
      <c r="J255" s="19"/>
      <c r="K255" s="21"/>
      <c r="L255" s="21"/>
    </row>
    <row r="256" spans="1:12" x14ac:dyDescent="0.2">
      <c r="A256" s="11">
        <v>41</v>
      </c>
      <c r="B256" s="12" t="s">
        <v>663</v>
      </c>
      <c r="C256" s="14" t="s">
        <v>664</v>
      </c>
      <c r="D256" s="14" t="s">
        <v>665</v>
      </c>
      <c r="E256" s="14"/>
      <c r="F256" s="14" t="s">
        <v>666</v>
      </c>
      <c r="G256" s="11">
        <v>147.01</v>
      </c>
      <c r="H256" s="15" t="s">
        <v>667</v>
      </c>
      <c r="I256" s="14">
        <v>2331408</v>
      </c>
      <c r="J256" s="14"/>
      <c r="K256" s="16"/>
      <c r="L256" s="16" t="s">
        <v>668</v>
      </c>
    </row>
    <row r="257" spans="1:12" x14ac:dyDescent="0.2">
      <c r="A257" s="11">
        <v>41</v>
      </c>
      <c r="B257" s="12" t="s">
        <v>663</v>
      </c>
      <c r="C257" s="14" t="s">
        <v>664</v>
      </c>
      <c r="D257" s="14" t="s">
        <v>669</v>
      </c>
      <c r="E257" s="14"/>
      <c r="F257" s="14" t="s">
        <v>670</v>
      </c>
      <c r="G257" s="11">
        <v>203.3</v>
      </c>
      <c r="H257" s="15" t="s">
        <v>671</v>
      </c>
      <c r="I257" s="14">
        <v>2320946</v>
      </c>
      <c r="J257" s="14"/>
      <c r="K257" s="16"/>
      <c r="L257" s="16" t="s">
        <v>672</v>
      </c>
    </row>
    <row r="258" spans="1:12" x14ac:dyDescent="0.2">
      <c r="A258" s="11">
        <v>41</v>
      </c>
      <c r="B258" s="12" t="s">
        <v>663</v>
      </c>
      <c r="C258" s="14" t="s">
        <v>664</v>
      </c>
      <c r="D258" s="14" t="s">
        <v>673</v>
      </c>
      <c r="E258" s="14"/>
      <c r="F258" s="14" t="s">
        <v>674</v>
      </c>
      <c r="G258" s="11">
        <v>197.91</v>
      </c>
      <c r="H258" s="15" t="s">
        <v>675</v>
      </c>
      <c r="I258" s="14">
        <v>2318696</v>
      </c>
      <c r="J258" s="14"/>
      <c r="K258" s="16"/>
      <c r="L258" s="16" t="s">
        <v>676</v>
      </c>
    </row>
    <row r="259" spans="1:12" x14ac:dyDescent="0.2">
      <c r="A259" s="11">
        <v>41</v>
      </c>
      <c r="B259" s="12" t="s">
        <v>663</v>
      </c>
      <c r="C259" s="14" t="s">
        <v>664</v>
      </c>
      <c r="D259" s="14" t="s">
        <v>677</v>
      </c>
      <c r="E259" s="14"/>
      <c r="F259" s="14" t="s">
        <v>678</v>
      </c>
      <c r="G259" s="11">
        <v>136.30000000000001</v>
      </c>
      <c r="H259" s="15" t="s">
        <v>679</v>
      </c>
      <c r="I259" s="14">
        <v>2315920</v>
      </c>
      <c r="J259" s="14"/>
      <c r="K259" s="16"/>
      <c r="L259" s="16" t="s">
        <v>680</v>
      </c>
    </row>
    <row r="260" spans="1:12" x14ac:dyDescent="0.2">
      <c r="A260" s="11" t="s">
        <v>32</v>
      </c>
      <c r="B260" s="12" t="s">
        <v>663</v>
      </c>
      <c r="C260" s="13" t="s">
        <v>33</v>
      </c>
      <c r="D260" s="14" t="s">
        <v>34</v>
      </c>
      <c r="E260" s="14" t="s">
        <v>35</v>
      </c>
      <c r="F260" s="14" t="s">
        <v>36</v>
      </c>
      <c r="G260" s="11">
        <v>260.29000000000002</v>
      </c>
      <c r="H260" s="15" t="s">
        <v>37</v>
      </c>
      <c r="I260" s="14">
        <v>2781697</v>
      </c>
      <c r="J260" s="14"/>
      <c r="K260" s="16"/>
      <c r="L260" s="16"/>
    </row>
    <row r="261" spans="1:12" x14ac:dyDescent="0.2">
      <c r="A261" s="17"/>
      <c r="B261" s="18"/>
      <c r="C261" s="19"/>
      <c r="D261" s="19"/>
      <c r="E261" s="19"/>
      <c r="F261" s="19"/>
      <c r="G261" s="17"/>
      <c r="H261" s="20"/>
      <c r="I261" s="19"/>
      <c r="J261" s="19"/>
      <c r="K261" s="21"/>
      <c r="L261" s="21"/>
    </row>
    <row r="262" spans="1:12" x14ac:dyDescent="0.2">
      <c r="A262" s="11">
        <v>42</v>
      </c>
      <c r="B262" s="12" t="s">
        <v>681</v>
      </c>
      <c r="C262" s="14" t="s">
        <v>664</v>
      </c>
      <c r="D262" s="14" t="s">
        <v>682</v>
      </c>
      <c r="E262" s="14"/>
      <c r="F262" s="14" t="s">
        <v>683</v>
      </c>
      <c r="G262" s="11">
        <v>183.32</v>
      </c>
      <c r="H262" s="15" t="s">
        <v>684</v>
      </c>
      <c r="I262" s="15"/>
      <c r="J262" s="14"/>
      <c r="K262" s="16"/>
      <c r="L262" s="16"/>
    </row>
    <row r="263" spans="1:12" x14ac:dyDescent="0.2">
      <c r="A263" s="11">
        <v>42</v>
      </c>
      <c r="B263" s="12" t="s">
        <v>681</v>
      </c>
      <c r="C263" s="14" t="s">
        <v>664</v>
      </c>
      <c r="D263" s="14" t="s">
        <v>685</v>
      </c>
      <c r="E263" s="14" t="s">
        <v>686</v>
      </c>
      <c r="F263" s="14" t="s">
        <v>687</v>
      </c>
      <c r="G263" s="11">
        <v>237.93</v>
      </c>
      <c r="H263" s="15" t="s">
        <v>688</v>
      </c>
      <c r="I263" s="14">
        <v>2315894</v>
      </c>
      <c r="J263" s="14"/>
      <c r="K263" s="16"/>
      <c r="L263" s="16" t="s">
        <v>689</v>
      </c>
    </row>
    <row r="264" spans="1:12" x14ac:dyDescent="0.2">
      <c r="A264" s="11">
        <v>42</v>
      </c>
      <c r="B264" s="12" t="s">
        <v>681</v>
      </c>
      <c r="C264" s="14" t="s">
        <v>664</v>
      </c>
      <c r="D264" s="14" t="s">
        <v>690</v>
      </c>
      <c r="E264" s="14" t="s">
        <v>691</v>
      </c>
      <c r="F264" s="14" t="s">
        <v>692</v>
      </c>
      <c r="G264" s="11">
        <v>170.48</v>
      </c>
      <c r="H264" s="15" t="s">
        <v>693</v>
      </c>
      <c r="I264" s="14">
        <v>2312102</v>
      </c>
      <c r="J264" s="14"/>
      <c r="K264" s="16"/>
      <c r="L264" s="16" t="s">
        <v>694</v>
      </c>
    </row>
    <row r="265" spans="1:12" x14ac:dyDescent="0.2">
      <c r="A265" s="11">
        <v>42</v>
      </c>
      <c r="B265" s="12" t="s">
        <v>681</v>
      </c>
      <c r="C265" s="14" t="s">
        <v>664</v>
      </c>
      <c r="D265" s="14" t="s">
        <v>695</v>
      </c>
      <c r="E265" s="14"/>
      <c r="F265" s="14" t="s">
        <v>696</v>
      </c>
      <c r="G265" s="11">
        <v>237.69</v>
      </c>
      <c r="H265" s="15" t="s">
        <v>697</v>
      </c>
      <c r="I265" s="14">
        <v>2317430</v>
      </c>
      <c r="J265" s="14"/>
      <c r="K265" s="16"/>
      <c r="L265" s="16" t="s">
        <v>698</v>
      </c>
    </row>
    <row r="266" spans="1:12" x14ac:dyDescent="0.2">
      <c r="A266" s="11" t="s">
        <v>32</v>
      </c>
      <c r="B266" s="12" t="s">
        <v>681</v>
      </c>
      <c r="C266" s="13" t="s">
        <v>33</v>
      </c>
      <c r="D266" s="14" t="s">
        <v>34</v>
      </c>
      <c r="E266" s="14" t="s">
        <v>35</v>
      </c>
      <c r="F266" s="14" t="s">
        <v>36</v>
      </c>
      <c r="G266" s="11">
        <v>260.29000000000002</v>
      </c>
      <c r="H266" s="15" t="s">
        <v>37</v>
      </c>
      <c r="I266" s="14">
        <v>2781697</v>
      </c>
      <c r="J266" s="14"/>
      <c r="K266" s="16"/>
      <c r="L266" s="16"/>
    </row>
    <row r="267" spans="1:12" x14ac:dyDescent="0.2">
      <c r="A267" s="17"/>
      <c r="B267" s="18"/>
      <c r="C267" s="19"/>
      <c r="D267" s="19"/>
      <c r="E267" s="19"/>
      <c r="F267" s="19"/>
      <c r="G267" s="17"/>
      <c r="H267" s="20"/>
      <c r="I267" s="19"/>
      <c r="J267" s="19"/>
      <c r="K267" s="21"/>
      <c r="L267" s="21"/>
    </row>
    <row r="268" spans="1:12" x14ac:dyDescent="0.2">
      <c r="A268" s="11" t="s">
        <v>26</v>
      </c>
      <c r="B268" s="12" t="s">
        <v>699</v>
      </c>
      <c r="C268" s="13" t="s">
        <v>40</v>
      </c>
      <c r="D268" s="14" t="s">
        <v>27</v>
      </c>
      <c r="E268" s="14" t="s">
        <v>28</v>
      </c>
      <c r="F268" s="14" t="s">
        <v>29</v>
      </c>
      <c r="G268" s="11">
        <v>228.12</v>
      </c>
      <c r="H268" s="15" t="s">
        <v>30</v>
      </c>
      <c r="I268" s="14">
        <v>2102043</v>
      </c>
      <c r="J268" s="14"/>
      <c r="K268" s="16">
        <v>2220661</v>
      </c>
      <c r="L268" s="16" t="s">
        <v>31</v>
      </c>
    </row>
    <row r="269" spans="1:12" x14ac:dyDescent="0.2">
      <c r="A269" s="11" t="s">
        <v>700</v>
      </c>
      <c r="B269" s="12" t="s">
        <v>699</v>
      </c>
      <c r="C269" s="22" t="s">
        <v>40</v>
      </c>
      <c r="D269" s="14" t="s">
        <v>701</v>
      </c>
      <c r="E269" s="14" t="s">
        <v>702</v>
      </c>
      <c r="F269" s="14" t="s">
        <v>703</v>
      </c>
      <c r="G269" s="11">
        <v>203.24</v>
      </c>
      <c r="H269" s="15" t="s">
        <v>704</v>
      </c>
      <c r="I269" s="15">
        <v>2051015</v>
      </c>
      <c r="J269" s="14"/>
      <c r="K269" s="16">
        <v>171120</v>
      </c>
      <c r="L269" s="16" t="s">
        <v>705</v>
      </c>
    </row>
    <row r="270" spans="1:12" x14ac:dyDescent="0.2">
      <c r="A270" s="11" t="s">
        <v>113</v>
      </c>
      <c r="B270" s="12" t="s">
        <v>699</v>
      </c>
      <c r="C270" s="22" t="s">
        <v>40</v>
      </c>
      <c r="D270" s="14" t="s">
        <v>114</v>
      </c>
      <c r="E270" s="14" t="s">
        <v>115</v>
      </c>
      <c r="F270" s="14" t="s">
        <v>116</v>
      </c>
      <c r="G270" s="11" t="s">
        <v>117</v>
      </c>
      <c r="H270" s="15" t="s">
        <v>118</v>
      </c>
      <c r="I270" s="14"/>
      <c r="J270" s="14"/>
      <c r="K270" s="16">
        <v>4637600</v>
      </c>
      <c r="L270" s="16"/>
    </row>
    <row r="271" spans="1:12" x14ac:dyDescent="0.2">
      <c r="A271" s="11" t="s">
        <v>706</v>
      </c>
      <c r="B271" s="12" t="s">
        <v>699</v>
      </c>
      <c r="C271" s="22" t="s">
        <v>40</v>
      </c>
      <c r="D271" s="14" t="s">
        <v>707</v>
      </c>
      <c r="E271" s="14" t="s">
        <v>708</v>
      </c>
      <c r="F271" s="14" t="s">
        <v>709</v>
      </c>
      <c r="G271" s="11">
        <v>172.18</v>
      </c>
      <c r="H271" s="15" t="s">
        <v>710</v>
      </c>
      <c r="I271" s="14">
        <v>2189758</v>
      </c>
      <c r="J271" s="14"/>
      <c r="K271" s="16">
        <v>3200609</v>
      </c>
      <c r="L271" s="16"/>
    </row>
    <row r="272" spans="1:12" x14ac:dyDescent="0.2">
      <c r="A272" s="11" t="s">
        <v>32</v>
      </c>
      <c r="B272" s="12" t="s">
        <v>699</v>
      </c>
      <c r="C272" s="13" t="s">
        <v>33</v>
      </c>
      <c r="D272" s="14" t="s">
        <v>34</v>
      </c>
      <c r="E272" s="14" t="s">
        <v>35</v>
      </c>
      <c r="F272" s="14" t="s">
        <v>36</v>
      </c>
      <c r="G272" s="11">
        <v>260.29000000000002</v>
      </c>
      <c r="H272" s="15" t="s">
        <v>37</v>
      </c>
      <c r="I272" s="14">
        <v>2781697</v>
      </c>
      <c r="J272" s="14"/>
      <c r="K272" s="16"/>
      <c r="L272" s="16"/>
    </row>
    <row r="273" spans="1:12" x14ac:dyDescent="0.2">
      <c r="A273" s="17"/>
      <c r="B273" s="18"/>
      <c r="C273" s="19"/>
      <c r="D273" s="19"/>
      <c r="E273" s="19"/>
      <c r="F273" s="19"/>
      <c r="G273" s="17"/>
      <c r="H273" s="20"/>
      <c r="I273" s="19"/>
      <c r="J273" s="19"/>
      <c r="K273" s="21"/>
      <c r="L273" s="21"/>
    </row>
    <row r="274" spans="1:12" x14ac:dyDescent="0.2">
      <c r="A274" s="11" t="s">
        <v>711</v>
      </c>
      <c r="B274" s="12" t="s">
        <v>712</v>
      </c>
      <c r="C274" s="13" t="s">
        <v>192</v>
      </c>
      <c r="D274" s="14" t="s">
        <v>713</v>
      </c>
      <c r="E274" s="14" t="s">
        <v>714</v>
      </c>
      <c r="F274" s="14" t="s">
        <v>715</v>
      </c>
      <c r="G274" s="11">
        <v>117.15</v>
      </c>
      <c r="H274" s="15" t="s">
        <v>716</v>
      </c>
      <c r="I274" s="14">
        <v>2034906</v>
      </c>
      <c r="J274" s="14"/>
      <c r="K274" s="16">
        <v>3537113</v>
      </c>
      <c r="L274" s="16" t="s">
        <v>717</v>
      </c>
    </row>
    <row r="275" spans="1:12" x14ac:dyDescent="0.2">
      <c r="A275" s="11" t="s">
        <v>540</v>
      </c>
      <c r="B275" s="12" t="s">
        <v>712</v>
      </c>
      <c r="C275" s="22" t="s">
        <v>192</v>
      </c>
      <c r="D275" s="14" t="s">
        <v>541</v>
      </c>
      <c r="E275" s="14" t="s">
        <v>542</v>
      </c>
      <c r="F275" s="14" t="s">
        <v>543</v>
      </c>
      <c r="G275" s="11">
        <v>147.13</v>
      </c>
      <c r="H275" s="15" t="s">
        <v>544</v>
      </c>
      <c r="I275" s="14">
        <v>2002937</v>
      </c>
      <c r="J275" s="14"/>
      <c r="K275" s="16">
        <v>1723801</v>
      </c>
      <c r="L275" s="16" t="s">
        <v>545</v>
      </c>
    </row>
    <row r="276" spans="1:12" x14ac:dyDescent="0.2">
      <c r="A276" s="11" t="s">
        <v>718</v>
      </c>
      <c r="B276" s="12" t="s">
        <v>712</v>
      </c>
      <c r="C276" s="22" t="s">
        <v>192</v>
      </c>
      <c r="D276" s="14" t="s">
        <v>551</v>
      </c>
      <c r="E276" s="14" t="s">
        <v>552</v>
      </c>
      <c r="F276" s="14" t="s">
        <v>553</v>
      </c>
      <c r="G276" s="11">
        <v>115.13</v>
      </c>
      <c r="H276" s="15" t="s">
        <v>554</v>
      </c>
      <c r="I276" s="14">
        <v>2057022</v>
      </c>
      <c r="J276" s="14"/>
      <c r="K276" s="16">
        <v>80810</v>
      </c>
      <c r="L276" s="16" t="s">
        <v>555</v>
      </c>
    </row>
    <row r="277" spans="1:12" x14ac:dyDescent="0.2">
      <c r="A277" s="11" t="s">
        <v>719</v>
      </c>
      <c r="B277" s="12" t="s">
        <v>712</v>
      </c>
      <c r="C277" s="22" t="s">
        <v>192</v>
      </c>
      <c r="D277" s="14" t="s">
        <v>720</v>
      </c>
      <c r="E277" s="14" t="s">
        <v>721</v>
      </c>
      <c r="F277" s="14" t="s">
        <v>722</v>
      </c>
      <c r="G277" s="11">
        <v>125.15</v>
      </c>
      <c r="H277" s="15" t="s">
        <v>723</v>
      </c>
      <c r="I277" s="14">
        <v>2034838</v>
      </c>
      <c r="J277" s="14"/>
      <c r="K277" s="16">
        <v>1751215</v>
      </c>
      <c r="L277" s="16" t="s">
        <v>724</v>
      </c>
    </row>
    <row r="278" spans="1:12" x14ac:dyDescent="0.2">
      <c r="A278" s="11" t="s">
        <v>207</v>
      </c>
      <c r="B278" s="12" t="s">
        <v>712</v>
      </c>
      <c r="C278" s="22" t="s">
        <v>192</v>
      </c>
      <c r="D278" s="14" t="s">
        <v>208</v>
      </c>
      <c r="E278" s="14" t="s">
        <v>209</v>
      </c>
      <c r="F278" s="14" t="s">
        <v>210</v>
      </c>
      <c r="G278" s="11">
        <v>111.14</v>
      </c>
      <c r="H278" s="15" t="s">
        <v>211</v>
      </c>
      <c r="I278" s="14">
        <v>2146756</v>
      </c>
      <c r="J278" s="14"/>
      <c r="K278" s="16">
        <v>3612927</v>
      </c>
      <c r="L278" s="16" t="s">
        <v>212</v>
      </c>
    </row>
    <row r="279" spans="1:12" x14ac:dyDescent="0.2">
      <c r="A279" s="11" t="s">
        <v>32</v>
      </c>
      <c r="B279" s="12" t="s">
        <v>712</v>
      </c>
      <c r="C279" s="13" t="s">
        <v>33</v>
      </c>
      <c r="D279" s="14" t="s">
        <v>34</v>
      </c>
      <c r="E279" s="14" t="s">
        <v>35</v>
      </c>
      <c r="F279" s="14" t="s">
        <v>36</v>
      </c>
      <c r="G279" s="11">
        <v>260.29000000000002</v>
      </c>
      <c r="H279" s="15" t="s">
        <v>37</v>
      </c>
      <c r="I279" s="14">
        <v>2781697</v>
      </c>
      <c r="J279" s="14"/>
      <c r="K279" s="16"/>
      <c r="L279" s="16"/>
    </row>
    <row r="280" spans="1:12" x14ac:dyDescent="0.2">
      <c r="A280" s="17"/>
      <c r="B280" s="18"/>
      <c r="C280" s="19"/>
      <c r="D280" s="19"/>
      <c r="E280" s="19"/>
      <c r="F280" s="19"/>
      <c r="G280" s="17"/>
      <c r="H280" s="20"/>
      <c r="I280" s="19"/>
      <c r="J280" s="19"/>
      <c r="K280" s="21"/>
      <c r="L280" s="21"/>
    </row>
    <row r="281" spans="1:12" x14ac:dyDescent="0.2">
      <c r="A281" s="11" t="s">
        <v>363</v>
      </c>
      <c r="B281" s="12" t="s">
        <v>725</v>
      </c>
      <c r="C281" s="13" t="s">
        <v>40</v>
      </c>
      <c r="D281" s="14" t="s">
        <v>365</v>
      </c>
      <c r="E281" s="14" t="s">
        <v>366</v>
      </c>
      <c r="F281" s="14" t="s">
        <v>367</v>
      </c>
      <c r="G281" s="11">
        <v>212.27</v>
      </c>
      <c r="H281" s="15" t="s">
        <v>368</v>
      </c>
      <c r="I281" s="14"/>
      <c r="J281" s="14"/>
      <c r="K281" s="16"/>
      <c r="L281" s="16"/>
    </row>
    <row r="282" spans="1:12" x14ac:dyDescent="0.2">
      <c r="A282" s="11" t="s">
        <v>219</v>
      </c>
      <c r="B282" s="12" t="s">
        <v>725</v>
      </c>
      <c r="C282" s="22" t="s">
        <v>40</v>
      </c>
      <c r="D282" s="14" t="s">
        <v>104</v>
      </c>
      <c r="E282" s="14"/>
      <c r="F282" s="14" t="s">
        <v>105</v>
      </c>
      <c r="G282" s="26">
        <v>167.12</v>
      </c>
      <c r="H282" s="14" t="s">
        <v>106</v>
      </c>
      <c r="I282" s="14">
        <v>2005262</v>
      </c>
      <c r="J282" s="14"/>
      <c r="K282" s="16">
        <v>973593</v>
      </c>
      <c r="L282" s="16" t="s">
        <v>107</v>
      </c>
    </row>
    <row r="283" spans="1:12" x14ac:dyDescent="0.2">
      <c r="A283" s="11" t="s">
        <v>726</v>
      </c>
      <c r="B283" s="12" t="s">
        <v>725</v>
      </c>
      <c r="C283" s="22" t="s">
        <v>40</v>
      </c>
      <c r="D283" s="14" t="s">
        <v>727</v>
      </c>
      <c r="E283" s="14" t="s">
        <v>728</v>
      </c>
      <c r="F283" s="14" t="s">
        <v>729</v>
      </c>
      <c r="G283" s="11">
        <v>225.2</v>
      </c>
      <c r="H283" s="15" t="s">
        <v>730</v>
      </c>
      <c r="I283" s="14">
        <v>2002607</v>
      </c>
      <c r="J283" s="14"/>
      <c r="K283" s="16">
        <v>3616850</v>
      </c>
      <c r="L283" s="16" t="s">
        <v>731</v>
      </c>
    </row>
    <row r="284" spans="1:12" x14ac:dyDescent="0.2">
      <c r="A284" s="11" t="s">
        <v>732</v>
      </c>
      <c r="B284" s="12" t="s">
        <v>725</v>
      </c>
      <c r="C284" s="22" t="s">
        <v>40</v>
      </c>
      <c r="D284" s="14" t="s">
        <v>733</v>
      </c>
      <c r="E284" s="14" t="s">
        <v>734</v>
      </c>
      <c r="F284" s="14" t="s">
        <v>735</v>
      </c>
      <c r="G284" s="11">
        <v>202.34</v>
      </c>
      <c r="H284" s="15" t="s">
        <v>736</v>
      </c>
      <c r="I284" s="14">
        <v>2007542</v>
      </c>
      <c r="J284" s="14"/>
      <c r="K284" s="16">
        <v>1750791</v>
      </c>
      <c r="L284" s="16" t="s">
        <v>737</v>
      </c>
    </row>
    <row r="285" spans="1:12" x14ac:dyDescent="0.2">
      <c r="A285" s="11" t="s">
        <v>32</v>
      </c>
      <c r="B285" s="12" t="s">
        <v>725</v>
      </c>
      <c r="C285" s="13" t="s">
        <v>33</v>
      </c>
      <c r="D285" s="14" t="s">
        <v>34</v>
      </c>
      <c r="E285" s="14" t="s">
        <v>35</v>
      </c>
      <c r="F285" s="14" t="s">
        <v>36</v>
      </c>
      <c r="G285" s="11">
        <v>260.29000000000002</v>
      </c>
      <c r="H285" s="15" t="s">
        <v>37</v>
      </c>
      <c r="I285" s="14">
        <v>2781697</v>
      </c>
      <c r="J285" s="14"/>
      <c r="K285" s="16"/>
      <c r="L285" s="16"/>
    </row>
    <row r="286" spans="1:12" x14ac:dyDescent="0.2">
      <c r="A286" s="17"/>
      <c r="B286" s="18"/>
      <c r="C286" s="19"/>
      <c r="D286" s="19"/>
      <c r="E286" s="19"/>
      <c r="F286" s="19"/>
      <c r="G286" s="17"/>
      <c r="H286" s="20"/>
      <c r="I286" s="19"/>
      <c r="J286" s="19"/>
      <c r="K286" s="21"/>
      <c r="L286" s="21"/>
    </row>
    <row r="287" spans="1:12" x14ac:dyDescent="0.2">
      <c r="A287" s="11" t="s">
        <v>14</v>
      </c>
      <c r="B287" s="12" t="s">
        <v>738</v>
      </c>
      <c r="C287" s="13" t="s">
        <v>40</v>
      </c>
      <c r="D287" s="14" t="s">
        <v>17</v>
      </c>
      <c r="E287" s="14" t="s">
        <v>18</v>
      </c>
      <c r="F287" s="14" t="s">
        <v>19</v>
      </c>
      <c r="G287" s="11" t="s">
        <v>1149</v>
      </c>
      <c r="H287" s="15" t="s">
        <v>20</v>
      </c>
      <c r="I287" s="14">
        <v>2167320</v>
      </c>
      <c r="J287" s="14"/>
      <c r="K287" s="16">
        <v>3642373</v>
      </c>
      <c r="L287" s="16"/>
    </row>
    <row r="288" spans="1:12" x14ac:dyDescent="0.2">
      <c r="A288" s="11" t="s">
        <v>126</v>
      </c>
      <c r="B288" s="12" t="s">
        <v>738</v>
      </c>
      <c r="C288" s="22" t="s">
        <v>40</v>
      </c>
      <c r="D288" s="14" t="s">
        <v>127</v>
      </c>
      <c r="E288" s="14"/>
      <c r="F288" s="14" t="s">
        <v>19</v>
      </c>
      <c r="G288" s="11">
        <v>332.26</v>
      </c>
      <c r="H288" s="15" t="s">
        <v>128</v>
      </c>
      <c r="I288" s="14"/>
      <c r="J288" s="14"/>
      <c r="K288" s="16"/>
      <c r="L288" s="16"/>
    </row>
    <row r="289" spans="1:12" x14ac:dyDescent="0.2">
      <c r="A289" s="11" t="s">
        <v>739</v>
      </c>
      <c r="B289" s="12" t="s">
        <v>738</v>
      </c>
      <c r="C289" s="22" t="s">
        <v>40</v>
      </c>
      <c r="D289" s="14" t="s">
        <v>260</v>
      </c>
      <c r="E289" s="14" t="s">
        <v>261</v>
      </c>
      <c r="F289" s="14" t="s">
        <v>262</v>
      </c>
      <c r="G289" s="11">
        <v>268.18</v>
      </c>
      <c r="H289" s="15" t="s">
        <v>263</v>
      </c>
      <c r="I289" s="14"/>
      <c r="J289" s="14"/>
      <c r="K289" s="16"/>
      <c r="L289" s="16" t="s">
        <v>264</v>
      </c>
    </row>
    <row r="290" spans="1:12" x14ac:dyDescent="0.2">
      <c r="A290" s="11" t="s">
        <v>375</v>
      </c>
      <c r="B290" s="12" t="s">
        <v>738</v>
      </c>
      <c r="C290" s="22" t="s">
        <v>40</v>
      </c>
      <c r="D290" s="14" t="s">
        <v>376</v>
      </c>
      <c r="E290" s="14" t="s">
        <v>377</v>
      </c>
      <c r="F290" s="14" t="s">
        <v>378</v>
      </c>
      <c r="G290" s="11">
        <v>173.19</v>
      </c>
      <c r="H290" s="15" t="s">
        <v>379</v>
      </c>
      <c r="I290" s="14">
        <v>2044825</v>
      </c>
      <c r="J290" s="14"/>
      <c r="K290" s="16">
        <v>908765</v>
      </c>
      <c r="L290" s="16" t="s">
        <v>380</v>
      </c>
    </row>
    <row r="291" spans="1:12" x14ac:dyDescent="0.2">
      <c r="A291" s="11" t="s">
        <v>32</v>
      </c>
      <c r="B291" s="12" t="s">
        <v>738</v>
      </c>
      <c r="C291" s="13" t="s">
        <v>33</v>
      </c>
      <c r="D291" s="14" t="s">
        <v>34</v>
      </c>
      <c r="E291" s="14" t="s">
        <v>35</v>
      </c>
      <c r="F291" s="14" t="s">
        <v>36</v>
      </c>
      <c r="G291" s="11">
        <v>260.29000000000002</v>
      </c>
      <c r="H291" s="15" t="s">
        <v>37</v>
      </c>
      <c r="I291" s="14">
        <v>2781697</v>
      </c>
      <c r="J291" s="14"/>
      <c r="K291" s="16"/>
      <c r="L291" s="16"/>
    </row>
    <row r="292" spans="1:12" x14ac:dyDescent="0.2">
      <c r="A292" s="17"/>
      <c r="B292" s="18"/>
      <c r="C292" s="19"/>
      <c r="D292" s="19"/>
      <c r="E292" s="19"/>
      <c r="F292" s="19"/>
      <c r="G292" s="17"/>
      <c r="H292" s="20"/>
      <c r="I292" s="19"/>
      <c r="J292" s="19"/>
      <c r="K292" s="21"/>
      <c r="L292" s="21"/>
    </row>
    <row r="293" spans="1:12" x14ac:dyDescent="0.2">
      <c r="A293" s="11" t="s">
        <v>119</v>
      </c>
      <c r="B293" s="12" t="s">
        <v>740</v>
      </c>
      <c r="C293" s="13" t="s">
        <v>40</v>
      </c>
      <c r="D293" s="14" t="s">
        <v>121</v>
      </c>
      <c r="E293" s="14" t="s">
        <v>122</v>
      </c>
      <c r="F293" s="14" t="s">
        <v>123</v>
      </c>
      <c r="G293" s="11">
        <v>332.26</v>
      </c>
      <c r="H293" s="15" t="s">
        <v>124</v>
      </c>
      <c r="I293" s="14"/>
      <c r="J293" s="14"/>
      <c r="K293" s="16" t="s">
        <v>125</v>
      </c>
      <c r="L293" s="16"/>
    </row>
    <row r="294" spans="1:12" x14ac:dyDescent="0.2">
      <c r="A294" s="11" t="s">
        <v>85</v>
      </c>
      <c r="B294" s="12" t="s">
        <v>740</v>
      </c>
      <c r="C294" s="22" t="s">
        <v>40</v>
      </c>
      <c r="D294" s="14" t="s">
        <v>86</v>
      </c>
      <c r="E294" s="14" t="s">
        <v>87</v>
      </c>
      <c r="F294" s="14" t="s">
        <v>88</v>
      </c>
      <c r="G294" s="11">
        <v>137.13999999999999</v>
      </c>
      <c r="H294" s="15" t="s">
        <v>89</v>
      </c>
      <c r="I294" s="14">
        <v>2057530</v>
      </c>
      <c r="J294" s="14"/>
      <c r="K294" s="16">
        <v>471605</v>
      </c>
      <c r="L294" s="16" t="s">
        <v>90</v>
      </c>
    </row>
    <row r="295" spans="1:12" x14ac:dyDescent="0.2">
      <c r="A295" s="11" t="s">
        <v>108</v>
      </c>
      <c r="B295" s="12" t="s">
        <v>740</v>
      </c>
      <c r="C295" s="22" t="s">
        <v>40</v>
      </c>
      <c r="D295" s="14" t="s">
        <v>109</v>
      </c>
      <c r="E295" s="14" t="s">
        <v>110</v>
      </c>
      <c r="F295" s="14" t="s">
        <v>111</v>
      </c>
      <c r="G295" s="11">
        <v>254.22</v>
      </c>
      <c r="H295" s="15" t="s">
        <v>112</v>
      </c>
      <c r="I295" s="14">
        <v>2025556</v>
      </c>
      <c r="J295" s="14"/>
      <c r="K295" s="16">
        <v>650741</v>
      </c>
      <c r="L295" s="16"/>
    </row>
    <row r="296" spans="1:12" ht="15.75" customHeight="1" x14ac:dyDescent="0.2">
      <c r="A296" s="11" t="s">
        <v>113</v>
      </c>
      <c r="B296" s="12" t="s">
        <v>740</v>
      </c>
      <c r="C296" s="22" t="s">
        <v>40</v>
      </c>
      <c r="D296" s="14" t="s">
        <v>114</v>
      </c>
      <c r="E296" s="14" t="s">
        <v>115</v>
      </c>
      <c r="F296" s="14" t="s">
        <v>116</v>
      </c>
      <c r="G296" s="11" t="s">
        <v>117</v>
      </c>
      <c r="H296" s="15" t="s">
        <v>118</v>
      </c>
      <c r="I296" s="14"/>
      <c r="J296" s="14"/>
      <c r="K296" s="16">
        <v>4637600</v>
      </c>
      <c r="L296" s="16"/>
    </row>
    <row r="297" spans="1:12" ht="15.75" customHeight="1" x14ac:dyDescent="0.2">
      <c r="A297" s="11" t="s">
        <v>32</v>
      </c>
      <c r="B297" s="12" t="s">
        <v>740</v>
      </c>
      <c r="C297" s="13" t="s">
        <v>33</v>
      </c>
      <c r="D297" s="14" t="s">
        <v>34</v>
      </c>
      <c r="E297" s="14" t="s">
        <v>35</v>
      </c>
      <c r="F297" s="14" t="s">
        <v>36</v>
      </c>
      <c r="G297" s="11">
        <v>260.29000000000002</v>
      </c>
      <c r="H297" s="15" t="s">
        <v>37</v>
      </c>
      <c r="I297" s="14">
        <v>2781697</v>
      </c>
      <c r="J297" s="14"/>
      <c r="K297" s="16"/>
      <c r="L297" s="16"/>
    </row>
    <row r="298" spans="1:12" x14ac:dyDescent="0.2">
      <c r="A298" s="17"/>
      <c r="B298" s="18"/>
      <c r="C298" s="19"/>
      <c r="D298" s="19"/>
      <c r="E298" s="19"/>
      <c r="F298" s="19"/>
      <c r="G298" s="17"/>
      <c r="H298" s="20"/>
      <c r="I298" s="19"/>
      <c r="J298" s="19"/>
      <c r="K298" s="21"/>
      <c r="L298" s="21"/>
    </row>
    <row r="299" spans="1:12" x14ac:dyDescent="0.2">
      <c r="A299" s="11">
        <v>48</v>
      </c>
      <c r="B299" s="12" t="s">
        <v>741</v>
      </c>
      <c r="C299" s="13" t="s">
        <v>192</v>
      </c>
      <c r="D299" s="14" t="s">
        <v>742</v>
      </c>
      <c r="E299" s="14"/>
      <c r="F299" s="14" t="s">
        <v>743</v>
      </c>
      <c r="G299" s="11">
        <v>218.21</v>
      </c>
      <c r="H299" s="15" t="s">
        <v>744</v>
      </c>
      <c r="I299" s="15">
        <v>2348390</v>
      </c>
      <c r="J299" s="14"/>
      <c r="K299" s="16"/>
      <c r="L299" s="16"/>
    </row>
    <row r="300" spans="1:12" x14ac:dyDescent="0.2">
      <c r="A300" s="11">
        <v>48</v>
      </c>
      <c r="B300" s="12" t="s">
        <v>741</v>
      </c>
      <c r="C300" s="22" t="s">
        <v>192</v>
      </c>
      <c r="D300" s="14" t="s">
        <v>745</v>
      </c>
      <c r="E300" s="14"/>
      <c r="F300" s="14" t="s">
        <v>746</v>
      </c>
      <c r="G300" s="11">
        <v>102.89</v>
      </c>
      <c r="H300" s="15" t="s">
        <v>747</v>
      </c>
      <c r="I300" s="14">
        <v>2315999</v>
      </c>
      <c r="J300" s="14"/>
      <c r="K300" s="16"/>
      <c r="L300" s="16" t="s">
        <v>748</v>
      </c>
    </row>
    <row r="301" spans="1:12" x14ac:dyDescent="0.2">
      <c r="A301" s="11">
        <v>48</v>
      </c>
      <c r="B301" s="12" t="s">
        <v>741</v>
      </c>
      <c r="C301" s="22" t="s">
        <v>192</v>
      </c>
      <c r="D301" s="14" t="s">
        <v>749</v>
      </c>
      <c r="E301" s="14" t="s">
        <v>750</v>
      </c>
      <c r="F301" s="14" t="s">
        <v>751</v>
      </c>
      <c r="G301" s="11">
        <v>84.99</v>
      </c>
      <c r="H301" s="15" t="s">
        <v>752</v>
      </c>
      <c r="I301" s="14">
        <v>2315543</v>
      </c>
      <c r="J301" s="14"/>
      <c r="K301" s="16"/>
      <c r="L301" s="16" t="s">
        <v>753</v>
      </c>
    </row>
    <row r="302" spans="1:12" x14ac:dyDescent="0.2">
      <c r="A302" s="11">
        <v>48</v>
      </c>
      <c r="B302" s="12" t="s">
        <v>741</v>
      </c>
      <c r="C302" s="22" t="s">
        <v>192</v>
      </c>
      <c r="D302" s="14" t="s">
        <v>754</v>
      </c>
      <c r="E302" s="27" t="s">
        <v>755</v>
      </c>
      <c r="F302" s="14" t="s">
        <v>756</v>
      </c>
      <c r="G302" s="11">
        <v>177.99</v>
      </c>
      <c r="H302" s="15" t="s">
        <v>757</v>
      </c>
      <c r="I302" s="14">
        <v>2314487</v>
      </c>
      <c r="J302" s="14"/>
      <c r="K302" s="16"/>
      <c r="L302" s="16"/>
    </row>
    <row r="303" spans="1:12" x14ac:dyDescent="0.2">
      <c r="A303" s="11">
        <v>48</v>
      </c>
      <c r="B303" s="12" t="s">
        <v>741</v>
      </c>
      <c r="C303" s="22" t="s">
        <v>192</v>
      </c>
      <c r="D303" s="14" t="s">
        <v>758</v>
      </c>
      <c r="E303" s="14" t="s">
        <v>759</v>
      </c>
      <c r="F303" s="14" t="s">
        <v>760</v>
      </c>
      <c r="G303" s="11">
        <v>381.37</v>
      </c>
      <c r="H303" s="15" t="s">
        <v>761</v>
      </c>
      <c r="I303" s="14">
        <v>2155404</v>
      </c>
      <c r="J303" s="14"/>
      <c r="K303" s="16"/>
      <c r="L303" s="16" t="s">
        <v>762</v>
      </c>
    </row>
    <row r="304" spans="1:12" x14ac:dyDescent="0.2">
      <c r="A304" s="11" t="s">
        <v>32</v>
      </c>
      <c r="B304" s="12" t="s">
        <v>741</v>
      </c>
      <c r="C304" s="13" t="s">
        <v>33</v>
      </c>
      <c r="D304" s="14" t="s">
        <v>34</v>
      </c>
      <c r="E304" s="14" t="s">
        <v>35</v>
      </c>
      <c r="F304" s="14" t="s">
        <v>36</v>
      </c>
      <c r="G304" s="11">
        <v>260.29000000000002</v>
      </c>
      <c r="H304" s="15" t="s">
        <v>37</v>
      </c>
      <c r="I304" s="14">
        <v>2781697</v>
      </c>
      <c r="J304" s="14"/>
      <c r="K304" s="16"/>
      <c r="L304" s="16"/>
    </row>
    <row r="305" spans="1:12" x14ac:dyDescent="0.2">
      <c r="A305" s="17"/>
      <c r="B305" s="18"/>
      <c r="C305" s="19"/>
      <c r="D305" s="19"/>
      <c r="E305" s="19"/>
      <c r="F305" s="19"/>
      <c r="G305" s="17"/>
      <c r="H305" s="20"/>
      <c r="I305" s="19"/>
      <c r="J305" s="19"/>
      <c r="K305" s="21"/>
      <c r="L305" s="21"/>
    </row>
    <row r="306" spans="1:12" x14ac:dyDescent="0.2">
      <c r="A306" s="11" t="s">
        <v>424</v>
      </c>
      <c r="B306" s="12" t="s">
        <v>763</v>
      </c>
      <c r="C306" s="13" t="s">
        <v>192</v>
      </c>
      <c r="D306" s="14" t="s">
        <v>426</v>
      </c>
      <c r="E306" s="14" t="s">
        <v>427</v>
      </c>
      <c r="F306" s="14" t="s">
        <v>428</v>
      </c>
      <c r="G306" s="11">
        <v>194.19</v>
      </c>
      <c r="H306" s="15" t="s">
        <v>429</v>
      </c>
      <c r="I306" s="14">
        <v>2003621</v>
      </c>
      <c r="J306" s="14"/>
      <c r="K306" s="16">
        <v>17705</v>
      </c>
      <c r="L306" s="16" t="s">
        <v>430</v>
      </c>
    </row>
    <row r="307" spans="1:12" x14ac:dyDescent="0.2">
      <c r="A307" s="11" t="s">
        <v>764</v>
      </c>
      <c r="B307" s="12" t="s">
        <v>763</v>
      </c>
      <c r="C307" s="22" t="s">
        <v>192</v>
      </c>
      <c r="D307" s="14" t="s">
        <v>765</v>
      </c>
      <c r="E307" s="14" t="s">
        <v>766</v>
      </c>
      <c r="F307" s="14" t="s">
        <v>767</v>
      </c>
      <c r="G307" s="11">
        <v>111.1</v>
      </c>
      <c r="H307" s="15" t="s">
        <v>768</v>
      </c>
      <c r="I307" s="14">
        <v>2007495</v>
      </c>
      <c r="J307" s="14"/>
      <c r="K307" s="16">
        <v>2637</v>
      </c>
      <c r="L307" s="16" t="s">
        <v>769</v>
      </c>
    </row>
    <row r="308" spans="1:12" x14ac:dyDescent="0.2">
      <c r="A308" s="11" t="s">
        <v>770</v>
      </c>
      <c r="B308" s="12" t="s">
        <v>763</v>
      </c>
      <c r="C308" s="22" t="s">
        <v>192</v>
      </c>
      <c r="D308" s="14" t="s">
        <v>1162</v>
      </c>
      <c r="E308" s="14" t="s">
        <v>772</v>
      </c>
      <c r="F308" s="14" t="s">
        <v>773</v>
      </c>
      <c r="G308" s="11">
        <v>188.14</v>
      </c>
      <c r="H308" s="15" t="s">
        <v>774</v>
      </c>
      <c r="I308" s="14">
        <v>2057499</v>
      </c>
      <c r="J308" s="14"/>
      <c r="K308" s="16">
        <v>2050274</v>
      </c>
      <c r="L308" s="16" t="s">
        <v>775</v>
      </c>
    </row>
    <row r="309" spans="1:12" x14ac:dyDescent="0.2">
      <c r="A309" s="11" t="s">
        <v>46</v>
      </c>
      <c r="B309" s="12" t="s">
        <v>763</v>
      </c>
      <c r="C309" s="22" t="s">
        <v>192</v>
      </c>
      <c r="D309" s="14" t="s">
        <v>47</v>
      </c>
      <c r="E309" s="14" t="s">
        <v>48</v>
      </c>
      <c r="F309" s="14" t="s">
        <v>49</v>
      </c>
      <c r="G309" s="11">
        <v>122.13</v>
      </c>
      <c r="H309" s="15" t="s">
        <v>776</v>
      </c>
      <c r="I309" s="14">
        <v>2027134</v>
      </c>
      <c r="J309" s="14"/>
      <c r="K309" s="16">
        <v>383619</v>
      </c>
      <c r="L309" s="16" t="s">
        <v>51</v>
      </c>
    </row>
    <row r="310" spans="1:12" x14ac:dyDescent="0.2">
      <c r="A310" s="11" t="s">
        <v>777</v>
      </c>
      <c r="B310" s="12" t="s">
        <v>763</v>
      </c>
      <c r="C310" s="22" t="s">
        <v>192</v>
      </c>
      <c r="D310" s="14" t="s">
        <v>778</v>
      </c>
      <c r="E310" s="14" t="s">
        <v>779</v>
      </c>
      <c r="F310" s="14" t="s">
        <v>780</v>
      </c>
      <c r="G310" s="11">
        <v>446.06</v>
      </c>
      <c r="H310" s="15" t="s">
        <v>781</v>
      </c>
      <c r="I310" s="14">
        <v>2317671</v>
      </c>
      <c r="J310" s="14"/>
      <c r="K310" s="16"/>
      <c r="L310" s="16"/>
    </row>
    <row r="311" spans="1:12" x14ac:dyDescent="0.2">
      <c r="A311" s="11" t="s">
        <v>32</v>
      </c>
      <c r="B311" s="12" t="s">
        <v>763</v>
      </c>
      <c r="C311" s="13" t="s">
        <v>33</v>
      </c>
      <c r="D311" s="14" t="s">
        <v>34</v>
      </c>
      <c r="E311" s="14" t="s">
        <v>35</v>
      </c>
      <c r="F311" s="14" t="s">
        <v>36</v>
      </c>
      <c r="G311" s="11">
        <v>260.29000000000002</v>
      </c>
      <c r="H311" s="15" t="s">
        <v>37</v>
      </c>
      <c r="I311" s="14">
        <v>2781697</v>
      </c>
      <c r="J311" s="14"/>
      <c r="K311" s="16"/>
      <c r="L311" s="16"/>
    </row>
    <row r="312" spans="1:12" x14ac:dyDescent="0.2">
      <c r="A312" s="17"/>
      <c r="B312" s="18"/>
      <c r="C312" s="19"/>
      <c r="D312" s="19"/>
      <c r="E312" s="19"/>
      <c r="F312" s="19"/>
      <c r="G312" s="17"/>
      <c r="H312" s="20"/>
      <c r="I312" s="19"/>
      <c r="J312" s="19"/>
      <c r="K312" s="21"/>
      <c r="L312" s="21"/>
    </row>
    <row r="313" spans="1:12" x14ac:dyDescent="0.2">
      <c r="A313" s="11"/>
      <c r="B313" s="12" t="s">
        <v>782</v>
      </c>
      <c r="C313" s="14"/>
      <c r="D313" s="14" t="s">
        <v>783</v>
      </c>
      <c r="E313" s="14"/>
      <c r="F313" s="14"/>
      <c r="G313" s="11"/>
      <c r="H313" s="15"/>
      <c r="I313" s="14"/>
      <c r="J313" s="14"/>
      <c r="K313" s="16"/>
      <c r="L313" s="16"/>
    </row>
    <row r="314" spans="1:12" x14ac:dyDescent="0.2">
      <c r="A314" s="11">
        <v>50</v>
      </c>
      <c r="B314" s="12" t="s">
        <v>782</v>
      </c>
      <c r="C314" s="13" t="s">
        <v>784</v>
      </c>
      <c r="D314" s="14" t="s">
        <v>785</v>
      </c>
      <c r="E314" s="14"/>
      <c r="F314" s="14"/>
      <c r="G314" s="11" t="s">
        <v>786</v>
      </c>
      <c r="H314" s="15" t="s">
        <v>787</v>
      </c>
      <c r="I314" s="14"/>
      <c r="J314" s="14"/>
      <c r="K314" s="16"/>
      <c r="L314" s="16" t="s">
        <v>788</v>
      </c>
    </row>
    <row r="315" spans="1:12" x14ac:dyDescent="0.2">
      <c r="A315" s="11">
        <v>50</v>
      </c>
      <c r="B315" s="12" t="s">
        <v>782</v>
      </c>
      <c r="C315" s="28" t="s">
        <v>789</v>
      </c>
      <c r="D315" s="14" t="s">
        <v>790</v>
      </c>
      <c r="E315" s="14" t="s">
        <v>791</v>
      </c>
      <c r="F315" s="14"/>
      <c r="G315" s="11"/>
      <c r="H315" s="15"/>
      <c r="I315" s="14"/>
      <c r="J315" s="14"/>
      <c r="K315" s="16"/>
      <c r="L315" s="16"/>
    </row>
    <row r="316" spans="1:12" x14ac:dyDescent="0.2">
      <c r="A316" s="11">
        <v>50</v>
      </c>
      <c r="B316" s="12" t="s">
        <v>782</v>
      </c>
      <c r="C316" s="28" t="s">
        <v>789</v>
      </c>
      <c r="D316" s="14" t="s">
        <v>792</v>
      </c>
      <c r="E316" s="14" t="s">
        <v>793</v>
      </c>
      <c r="F316" s="14"/>
      <c r="G316" s="11"/>
      <c r="H316" s="15" t="s">
        <v>794</v>
      </c>
      <c r="I316" s="14">
        <v>2325656</v>
      </c>
      <c r="J316" s="14"/>
      <c r="K316" s="16"/>
      <c r="L316" s="16" t="s">
        <v>795</v>
      </c>
    </row>
    <row r="317" spans="1:12" x14ac:dyDescent="0.2">
      <c r="A317" s="11" t="s">
        <v>32</v>
      </c>
      <c r="B317" s="12" t="s">
        <v>782</v>
      </c>
      <c r="C317" s="13" t="s">
        <v>33</v>
      </c>
      <c r="D317" s="14" t="s">
        <v>34</v>
      </c>
      <c r="E317" s="14" t="s">
        <v>35</v>
      </c>
      <c r="F317" s="14" t="s">
        <v>36</v>
      </c>
      <c r="G317" s="11">
        <v>260.29000000000002</v>
      </c>
      <c r="H317" s="15" t="s">
        <v>37</v>
      </c>
      <c r="I317" s="14">
        <v>2781697</v>
      </c>
      <c r="J317" s="14"/>
      <c r="K317" s="16"/>
      <c r="L317" s="16"/>
    </row>
    <row r="318" spans="1:12" x14ac:dyDescent="0.2">
      <c r="A318" s="17"/>
      <c r="B318" s="18"/>
      <c r="C318" s="19"/>
      <c r="D318" s="19"/>
      <c r="E318" s="19"/>
      <c r="F318" s="19"/>
      <c r="G318" s="17"/>
      <c r="H318" s="20"/>
      <c r="I318" s="19"/>
      <c r="J318" s="19"/>
      <c r="K318" s="21"/>
      <c r="L318" s="21"/>
    </row>
    <row r="319" spans="1:12" x14ac:dyDescent="0.2">
      <c r="A319" s="11">
        <v>51</v>
      </c>
      <c r="B319" s="12" t="s">
        <v>796</v>
      </c>
      <c r="C319" s="13" t="s">
        <v>784</v>
      </c>
      <c r="D319" s="14" t="s">
        <v>797</v>
      </c>
      <c r="E319" s="14"/>
      <c r="F319" s="14"/>
      <c r="G319" s="11"/>
      <c r="H319" s="15"/>
      <c r="I319" s="14"/>
      <c r="J319" s="14"/>
      <c r="K319" s="16"/>
      <c r="L319" s="16"/>
    </row>
    <row r="320" spans="1:12" x14ac:dyDescent="0.2">
      <c r="A320" s="11" t="s">
        <v>32</v>
      </c>
      <c r="B320" s="12" t="s">
        <v>796</v>
      </c>
      <c r="C320" s="13" t="s">
        <v>33</v>
      </c>
      <c r="D320" s="14" t="s">
        <v>34</v>
      </c>
      <c r="E320" s="14" t="s">
        <v>35</v>
      </c>
      <c r="F320" s="14" t="s">
        <v>36</v>
      </c>
      <c r="G320" s="11">
        <v>260.29000000000002</v>
      </c>
      <c r="H320" s="15" t="s">
        <v>37</v>
      </c>
      <c r="I320" s="14">
        <v>2781697</v>
      </c>
      <c r="J320" s="14"/>
      <c r="K320" s="16"/>
      <c r="L320" s="16"/>
    </row>
    <row r="321" spans="1:12" x14ac:dyDescent="0.2">
      <c r="A321" s="17"/>
      <c r="B321" s="18"/>
      <c r="C321" s="19"/>
      <c r="D321" s="19"/>
      <c r="E321" s="19"/>
      <c r="F321" s="19"/>
      <c r="G321" s="17"/>
      <c r="H321" s="20"/>
      <c r="I321" s="19"/>
      <c r="J321" s="19"/>
      <c r="K321" s="21"/>
      <c r="L321" s="21"/>
    </row>
    <row r="322" spans="1:12" x14ac:dyDescent="0.2">
      <c r="A322" s="11">
        <v>52</v>
      </c>
      <c r="B322" s="12" t="s">
        <v>798</v>
      </c>
      <c r="C322" s="13" t="s">
        <v>784</v>
      </c>
      <c r="D322" s="14" t="s">
        <v>799</v>
      </c>
      <c r="E322" s="14" t="s">
        <v>800</v>
      </c>
      <c r="F322" s="14"/>
      <c r="G322" s="11"/>
      <c r="H322" s="15" t="s">
        <v>801</v>
      </c>
      <c r="I322" s="15"/>
      <c r="J322" s="15"/>
      <c r="K322" s="29"/>
      <c r="L322" s="16" t="s">
        <v>802</v>
      </c>
    </row>
    <row r="323" spans="1:12" x14ac:dyDescent="0.2">
      <c r="A323" s="11" t="s">
        <v>32</v>
      </c>
      <c r="B323" s="12" t="s">
        <v>798</v>
      </c>
      <c r="C323" s="13" t="s">
        <v>33</v>
      </c>
      <c r="D323" s="14" t="s">
        <v>34</v>
      </c>
      <c r="E323" s="14" t="s">
        <v>35</v>
      </c>
      <c r="F323" s="14" t="s">
        <v>36</v>
      </c>
      <c r="G323" s="11">
        <v>260.29000000000002</v>
      </c>
      <c r="H323" s="15" t="s">
        <v>37</v>
      </c>
      <c r="I323" s="14">
        <v>2781697</v>
      </c>
      <c r="J323" s="14"/>
      <c r="K323" s="16"/>
      <c r="L323" s="16"/>
    </row>
    <row r="324" spans="1:12" x14ac:dyDescent="0.2">
      <c r="A324" s="17"/>
      <c r="B324" s="18"/>
      <c r="C324" s="19"/>
      <c r="D324" s="19"/>
      <c r="E324" s="19"/>
      <c r="F324" s="19"/>
      <c r="G324" s="17"/>
      <c r="H324" s="20"/>
      <c r="I324" s="20"/>
      <c r="J324" s="20"/>
      <c r="K324" s="30"/>
      <c r="L324" s="21"/>
    </row>
    <row r="325" spans="1:12" x14ac:dyDescent="0.2">
      <c r="A325" s="11"/>
      <c r="B325" s="12" t="s">
        <v>803</v>
      </c>
      <c r="C325" s="14"/>
      <c r="D325" s="14" t="s">
        <v>804</v>
      </c>
      <c r="E325" s="14"/>
      <c r="F325" s="14"/>
      <c r="G325" s="11"/>
      <c r="H325" s="15"/>
      <c r="I325" s="15"/>
      <c r="J325" s="15"/>
      <c r="K325" s="29"/>
      <c r="L325" s="16"/>
    </row>
    <row r="326" spans="1:12" x14ac:dyDescent="0.2">
      <c r="A326" s="11">
        <v>53</v>
      </c>
      <c r="B326" s="12" t="s">
        <v>803</v>
      </c>
      <c r="C326" s="28" t="s">
        <v>789</v>
      </c>
      <c r="D326" s="14" t="s">
        <v>805</v>
      </c>
      <c r="E326" s="14" t="s">
        <v>806</v>
      </c>
      <c r="F326" s="14"/>
      <c r="G326" s="11"/>
      <c r="H326" s="15" t="s">
        <v>807</v>
      </c>
      <c r="I326" s="14">
        <v>2326670</v>
      </c>
      <c r="J326" s="14"/>
      <c r="K326" s="16"/>
      <c r="L326" s="16"/>
    </row>
    <row r="327" spans="1:12" x14ac:dyDescent="0.2">
      <c r="A327" s="11">
        <v>53</v>
      </c>
      <c r="B327" s="12" t="s">
        <v>803</v>
      </c>
      <c r="C327" s="13" t="s">
        <v>808</v>
      </c>
      <c r="D327" s="14" t="s">
        <v>809</v>
      </c>
      <c r="E327" s="14" t="s">
        <v>810</v>
      </c>
      <c r="F327" s="14"/>
      <c r="G327" s="11"/>
      <c r="H327" s="15"/>
      <c r="I327" s="14"/>
      <c r="J327" s="14"/>
      <c r="K327" s="16"/>
      <c r="L327" s="16"/>
    </row>
    <row r="328" spans="1:12" x14ac:dyDescent="0.2">
      <c r="A328" s="11">
        <v>53</v>
      </c>
      <c r="B328" s="12" t="s">
        <v>803</v>
      </c>
      <c r="C328" s="28" t="s">
        <v>789</v>
      </c>
      <c r="D328" s="14" t="s">
        <v>811</v>
      </c>
      <c r="E328" s="14" t="s">
        <v>812</v>
      </c>
      <c r="F328" s="14"/>
      <c r="G328" s="11"/>
      <c r="H328" s="15" t="s">
        <v>813</v>
      </c>
      <c r="I328" s="14">
        <v>2326466</v>
      </c>
      <c r="J328" s="14"/>
      <c r="K328" s="16"/>
      <c r="L328" s="16" t="s">
        <v>814</v>
      </c>
    </row>
    <row r="329" spans="1:12" x14ac:dyDescent="0.2">
      <c r="A329" s="11">
        <v>53</v>
      </c>
      <c r="B329" s="12" t="s">
        <v>803</v>
      </c>
      <c r="C329" s="13" t="s">
        <v>808</v>
      </c>
      <c r="D329" s="14" t="s">
        <v>815</v>
      </c>
      <c r="E329" s="14" t="s">
        <v>816</v>
      </c>
      <c r="F329" s="14"/>
      <c r="G329" s="11"/>
      <c r="H329" s="15" t="s">
        <v>817</v>
      </c>
      <c r="I329" s="14"/>
      <c r="J329" s="14"/>
      <c r="K329" s="16"/>
      <c r="L329" s="16" t="s">
        <v>818</v>
      </c>
    </row>
    <row r="330" spans="1:12" x14ac:dyDescent="0.2">
      <c r="A330" s="11" t="s">
        <v>32</v>
      </c>
      <c r="B330" s="12" t="s">
        <v>803</v>
      </c>
      <c r="C330" s="13" t="s">
        <v>33</v>
      </c>
      <c r="D330" s="14" t="s">
        <v>34</v>
      </c>
      <c r="E330" s="14" t="s">
        <v>35</v>
      </c>
      <c r="F330" s="14" t="s">
        <v>36</v>
      </c>
      <c r="G330" s="11">
        <v>260.29000000000002</v>
      </c>
      <c r="H330" s="15" t="s">
        <v>37</v>
      </c>
      <c r="I330" s="14">
        <v>2781697</v>
      </c>
      <c r="J330" s="14"/>
      <c r="K330" s="16"/>
      <c r="L330" s="16"/>
    </row>
    <row r="331" spans="1:12" x14ac:dyDescent="0.2">
      <c r="A331" s="17"/>
      <c r="B331" s="18"/>
      <c r="C331" s="19"/>
      <c r="D331" s="19"/>
      <c r="E331" s="19"/>
      <c r="F331" s="19"/>
      <c r="G331" s="17"/>
      <c r="H331" s="20"/>
      <c r="I331" s="19"/>
      <c r="J331" s="19"/>
      <c r="K331" s="21"/>
      <c r="L331" s="21"/>
    </row>
    <row r="332" spans="1:12" x14ac:dyDescent="0.2">
      <c r="A332" s="11"/>
      <c r="B332" s="12" t="s">
        <v>819</v>
      </c>
      <c r="C332" s="14"/>
      <c r="D332" s="14" t="s">
        <v>820</v>
      </c>
      <c r="E332" s="14"/>
      <c r="F332" s="14"/>
      <c r="G332" s="11"/>
      <c r="H332" s="15"/>
      <c r="I332" s="14"/>
      <c r="J332" s="14"/>
      <c r="K332" s="16"/>
      <c r="L332" s="16"/>
    </row>
    <row r="333" spans="1:12" x14ac:dyDescent="0.2">
      <c r="A333" s="11">
        <v>54</v>
      </c>
      <c r="B333" s="12" t="s">
        <v>819</v>
      </c>
      <c r="C333" s="13" t="s">
        <v>808</v>
      </c>
      <c r="D333" s="14" t="s">
        <v>821</v>
      </c>
      <c r="E333" s="14"/>
      <c r="F333" s="14"/>
      <c r="G333" s="11"/>
      <c r="H333" s="15" t="s">
        <v>822</v>
      </c>
      <c r="I333" s="14">
        <v>2325551</v>
      </c>
      <c r="J333" s="14"/>
      <c r="K333" s="16"/>
      <c r="L333" s="16"/>
    </row>
    <row r="334" spans="1:12" x14ac:dyDescent="0.2">
      <c r="A334" s="11">
        <v>54</v>
      </c>
      <c r="B334" s="12" t="s">
        <v>819</v>
      </c>
      <c r="C334" s="13" t="s">
        <v>808</v>
      </c>
      <c r="D334" s="14" t="s">
        <v>823</v>
      </c>
      <c r="E334" s="14"/>
      <c r="F334" s="14"/>
      <c r="G334" s="11"/>
      <c r="H334" s="15" t="s">
        <v>1163</v>
      </c>
      <c r="I334" s="14"/>
      <c r="J334" s="14"/>
      <c r="K334" s="16"/>
      <c r="L334" s="16"/>
    </row>
    <row r="335" spans="1:12" x14ac:dyDescent="0.2">
      <c r="A335" s="11" t="s">
        <v>825</v>
      </c>
      <c r="B335" s="12" t="s">
        <v>819</v>
      </c>
      <c r="C335" s="28" t="s">
        <v>789</v>
      </c>
      <c r="D335" s="14" t="s">
        <v>826</v>
      </c>
      <c r="E335" s="14" t="s">
        <v>827</v>
      </c>
      <c r="F335" s="14"/>
      <c r="G335" s="11"/>
      <c r="H335" s="15" t="s">
        <v>828</v>
      </c>
      <c r="I335" s="14">
        <v>2326293</v>
      </c>
      <c r="J335" s="14"/>
      <c r="K335" s="16"/>
      <c r="L335" s="16" t="s">
        <v>829</v>
      </c>
    </row>
    <row r="336" spans="1:12" x14ac:dyDescent="0.2">
      <c r="A336" s="11">
        <v>54</v>
      </c>
      <c r="B336" s="12" t="s">
        <v>819</v>
      </c>
      <c r="C336" s="28" t="s">
        <v>789</v>
      </c>
      <c r="D336" s="14" t="s">
        <v>830</v>
      </c>
      <c r="E336" s="14" t="s">
        <v>831</v>
      </c>
      <c r="F336" s="14"/>
      <c r="G336" s="11"/>
      <c r="H336" s="23" t="s">
        <v>832</v>
      </c>
      <c r="I336" s="14">
        <v>2327522</v>
      </c>
      <c r="J336" s="14"/>
      <c r="K336" s="16"/>
      <c r="L336" s="16"/>
    </row>
    <row r="337" spans="1:12" x14ac:dyDescent="0.2">
      <c r="A337" s="11" t="s">
        <v>825</v>
      </c>
      <c r="B337" s="12" t="s">
        <v>819</v>
      </c>
      <c r="C337" s="28" t="s">
        <v>789</v>
      </c>
      <c r="D337" s="14" t="s">
        <v>833</v>
      </c>
      <c r="E337" s="14" t="s">
        <v>834</v>
      </c>
      <c r="F337" s="14"/>
      <c r="G337" s="11"/>
      <c r="H337" s="15" t="s">
        <v>835</v>
      </c>
      <c r="I337" s="14">
        <v>2544578</v>
      </c>
      <c r="J337" s="14"/>
      <c r="K337" s="16"/>
      <c r="L337" s="16"/>
    </row>
    <row r="338" spans="1:12" x14ac:dyDescent="0.2">
      <c r="A338" s="11" t="s">
        <v>825</v>
      </c>
      <c r="B338" s="12" t="s">
        <v>819</v>
      </c>
      <c r="C338" s="28" t="s">
        <v>789</v>
      </c>
      <c r="D338" s="14" t="s">
        <v>836</v>
      </c>
      <c r="E338" s="14"/>
      <c r="F338" s="14"/>
      <c r="G338" s="11"/>
      <c r="H338" s="23" t="s">
        <v>837</v>
      </c>
      <c r="I338" s="14">
        <v>2326508</v>
      </c>
      <c r="J338" s="14"/>
      <c r="K338" s="16"/>
      <c r="L338" s="16"/>
    </row>
    <row r="339" spans="1:12" x14ac:dyDescent="0.2">
      <c r="A339" s="11" t="s">
        <v>32</v>
      </c>
      <c r="B339" s="12" t="s">
        <v>819</v>
      </c>
      <c r="C339" s="13" t="s">
        <v>33</v>
      </c>
      <c r="D339" s="14" t="s">
        <v>34</v>
      </c>
      <c r="E339" s="14" t="s">
        <v>35</v>
      </c>
      <c r="F339" s="14" t="s">
        <v>36</v>
      </c>
      <c r="G339" s="11">
        <v>260.29000000000002</v>
      </c>
      <c r="H339" s="15" t="s">
        <v>37</v>
      </c>
      <c r="I339" s="14">
        <v>2781697</v>
      </c>
      <c r="J339" s="14"/>
      <c r="K339" s="16"/>
      <c r="L339" s="16"/>
    </row>
    <row r="340" spans="1:12" x14ac:dyDescent="0.2">
      <c r="A340" s="17"/>
      <c r="B340" s="18"/>
      <c r="C340" s="19"/>
      <c r="D340" s="19"/>
      <c r="E340" s="19"/>
      <c r="F340" s="19"/>
      <c r="G340" s="17"/>
      <c r="H340" s="31"/>
      <c r="I340" s="19"/>
      <c r="J340" s="19"/>
      <c r="K340" s="21"/>
      <c r="L340" s="21"/>
    </row>
    <row r="341" spans="1:12" x14ac:dyDescent="0.2">
      <c r="A341" s="11"/>
      <c r="B341" s="12" t="s">
        <v>838</v>
      </c>
      <c r="C341" s="14"/>
      <c r="D341" s="14" t="s">
        <v>839</v>
      </c>
      <c r="E341" s="14"/>
      <c r="F341" s="14"/>
      <c r="G341" s="11"/>
      <c r="H341" s="23"/>
      <c r="I341" s="14"/>
      <c r="J341" s="14"/>
      <c r="K341" s="16"/>
      <c r="L341" s="16"/>
    </row>
    <row r="342" spans="1:12" x14ac:dyDescent="0.2">
      <c r="A342" s="11">
        <v>55</v>
      </c>
      <c r="B342" s="12" t="s">
        <v>838</v>
      </c>
      <c r="C342" s="13" t="s">
        <v>784</v>
      </c>
      <c r="D342" s="14" t="s">
        <v>840</v>
      </c>
      <c r="E342" s="14"/>
      <c r="F342" s="14"/>
      <c r="G342" s="11"/>
      <c r="H342" s="15" t="s">
        <v>841</v>
      </c>
      <c r="I342" s="14">
        <v>2326927</v>
      </c>
      <c r="J342" s="14"/>
      <c r="K342" s="16"/>
      <c r="L342" s="16" t="s">
        <v>842</v>
      </c>
    </row>
    <row r="343" spans="1:12" x14ac:dyDescent="0.2">
      <c r="A343" s="11" t="s">
        <v>825</v>
      </c>
      <c r="B343" s="12" t="s">
        <v>838</v>
      </c>
      <c r="C343" s="28" t="s">
        <v>789</v>
      </c>
      <c r="D343" s="14" t="s">
        <v>826</v>
      </c>
      <c r="E343" s="14" t="s">
        <v>827</v>
      </c>
      <c r="F343" s="14"/>
      <c r="G343" s="11"/>
      <c r="H343" s="15" t="s">
        <v>828</v>
      </c>
      <c r="I343" s="14">
        <v>2326293</v>
      </c>
      <c r="J343" s="14"/>
      <c r="K343" s="16"/>
      <c r="L343" s="16" t="s">
        <v>829</v>
      </c>
    </row>
    <row r="344" spans="1:12" x14ac:dyDescent="0.2">
      <c r="A344" s="11" t="s">
        <v>825</v>
      </c>
      <c r="B344" s="12" t="s">
        <v>838</v>
      </c>
      <c r="C344" s="28" t="s">
        <v>789</v>
      </c>
      <c r="D344" s="14" t="s">
        <v>833</v>
      </c>
      <c r="E344" s="14" t="s">
        <v>834</v>
      </c>
      <c r="F344" s="14"/>
      <c r="G344" s="11"/>
      <c r="H344" s="15" t="s">
        <v>835</v>
      </c>
      <c r="I344" s="14">
        <v>2544578</v>
      </c>
      <c r="J344" s="14"/>
      <c r="K344" s="16"/>
      <c r="L344" s="16"/>
    </row>
    <row r="345" spans="1:12" x14ac:dyDescent="0.2">
      <c r="A345" s="11" t="s">
        <v>825</v>
      </c>
      <c r="B345" s="12" t="s">
        <v>819</v>
      </c>
      <c r="C345" s="28" t="s">
        <v>789</v>
      </c>
      <c r="D345" s="14" t="s">
        <v>836</v>
      </c>
      <c r="E345" s="14"/>
      <c r="F345" s="14"/>
      <c r="G345" s="11"/>
      <c r="H345" s="23" t="s">
        <v>837</v>
      </c>
      <c r="I345" s="14">
        <v>2326508</v>
      </c>
      <c r="J345" s="14"/>
      <c r="K345" s="16"/>
      <c r="L345" s="16"/>
    </row>
    <row r="346" spans="1:12" x14ac:dyDescent="0.2">
      <c r="A346" s="11" t="s">
        <v>32</v>
      </c>
      <c r="B346" s="12" t="s">
        <v>819</v>
      </c>
      <c r="C346" s="13" t="s">
        <v>33</v>
      </c>
      <c r="D346" s="14" t="s">
        <v>34</v>
      </c>
      <c r="E346" s="14" t="s">
        <v>35</v>
      </c>
      <c r="F346" s="14" t="s">
        <v>36</v>
      </c>
      <c r="G346" s="11">
        <v>260.29000000000002</v>
      </c>
      <c r="H346" s="15" t="s">
        <v>37</v>
      </c>
      <c r="I346" s="14">
        <v>2781697</v>
      </c>
      <c r="J346" s="14"/>
      <c r="K346" s="16"/>
      <c r="L346" s="16"/>
    </row>
    <row r="347" spans="1:12" x14ac:dyDescent="0.2">
      <c r="A347" s="17"/>
      <c r="B347" s="18"/>
      <c r="C347" s="19"/>
      <c r="D347" s="19"/>
      <c r="E347" s="19"/>
      <c r="F347" s="19"/>
      <c r="G347" s="17"/>
      <c r="H347" s="31"/>
      <c r="I347" s="19"/>
      <c r="J347" s="19"/>
      <c r="K347" s="21"/>
      <c r="L347" s="21"/>
    </row>
    <row r="348" spans="1:12" x14ac:dyDescent="0.2">
      <c r="A348" s="11" t="s">
        <v>843</v>
      </c>
      <c r="B348" s="12" t="s">
        <v>844</v>
      </c>
      <c r="C348" s="13" t="s">
        <v>192</v>
      </c>
      <c r="D348" s="14" t="s">
        <v>845</v>
      </c>
      <c r="E348" s="14" t="s">
        <v>846</v>
      </c>
      <c r="F348" s="14" t="s">
        <v>847</v>
      </c>
      <c r="G348" s="11">
        <v>182.17</v>
      </c>
      <c r="H348" s="15" t="s">
        <v>848</v>
      </c>
      <c r="I348" s="14">
        <v>2000615</v>
      </c>
      <c r="J348" s="14"/>
      <c r="K348" s="16">
        <v>1721899</v>
      </c>
      <c r="L348" s="16" t="s">
        <v>849</v>
      </c>
    </row>
    <row r="349" spans="1:12" x14ac:dyDescent="0.2">
      <c r="A349" s="11" t="s">
        <v>843</v>
      </c>
      <c r="B349" s="12" t="s">
        <v>844</v>
      </c>
      <c r="C349" s="22" t="s">
        <v>192</v>
      </c>
      <c r="D349" s="14" t="s">
        <v>850</v>
      </c>
      <c r="E349" s="14" t="s">
        <v>851</v>
      </c>
      <c r="F349" s="14" t="s">
        <v>852</v>
      </c>
      <c r="G349" s="11">
        <v>92.09</v>
      </c>
      <c r="H349" s="15" t="s">
        <v>853</v>
      </c>
      <c r="I349" s="14">
        <v>2002895</v>
      </c>
      <c r="J349" s="14"/>
      <c r="K349" s="16">
        <v>635685</v>
      </c>
      <c r="L349" s="16" t="s">
        <v>854</v>
      </c>
    </row>
    <row r="350" spans="1:12" x14ac:dyDescent="0.2">
      <c r="A350" s="11" t="s">
        <v>500</v>
      </c>
      <c r="B350" s="12" t="s">
        <v>844</v>
      </c>
      <c r="C350" s="22" t="s">
        <v>192</v>
      </c>
      <c r="D350" s="14" t="s">
        <v>503</v>
      </c>
      <c r="E350" s="14" t="s">
        <v>504</v>
      </c>
      <c r="F350" s="14" t="s">
        <v>505</v>
      </c>
      <c r="G350" s="11">
        <v>75.069999999999993</v>
      </c>
      <c r="H350" s="15" t="s">
        <v>506</v>
      </c>
      <c r="I350" s="14">
        <v>2002722</v>
      </c>
      <c r="J350" s="14"/>
      <c r="K350" s="16">
        <v>635782</v>
      </c>
      <c r="L350" s="16" t="s">
        <v>507</v>
      </c>
    </row>
    <row r="351" spans="1:12" x14ac:dyDescent="0.2">
      <c r="A351" s="11" t="s">
        <v>855</v>
      </c>
      <c r="B351" s="12" t="s">
        <v>844</v>
      </c>
      <c r="C351" s="22" t="s">
        <v>192</v>
      </c>
      <c r="D351" s="14" t="s">
        <v>856</v>
      </c>
      <c r="E351" s="14" t="s">
        <v>857</v>
      </c>
      <c r="F351" s="14" t="s">
        <v>858</v>
      </c>
      <c r="G351" s="11">
        <v>180.16</v>
      </c>
      <c r="H351" s="15" t="s">
        <v>859</v>
      </c>
      <c r="I351" s="14">
        <v>2017812</v>
      </c>
      <c r="J351" s="14"/>
      <c r="K351" s="16">
        <v>1907329</v>
      </c>
      <c r="L351" s="16" t="s">
        <v>860</v>
      </c>
    </row>
    <row r="352" spans="1:12" x14ac:dyDescent="0.2">
      <c r="A352" s="11" t="s">
        <v>861</v>
      </c>
      <c r="B352" s="12" t="s">
        <v>844</v>
      </c>
      <c r="C352" s="22" t="s">
        <v>192</v>
      </c>
      <c r="D352" s="14" t="s">
        <v>862</v>
      </c>
      <c r="E352" s="14" t="s">
        <v>863</v>
      </c>
      <c r="F352" s="14" t="s">
        <v>864</v>
      </c>
      <c r="G352" s="11">
        <v>89.09</v>
      </c>
      <c r="H352" s="15" t="s">
        <v>865</v>
      </c>
      <c r="I352" s="14">
        <v>2035386</v>
      </c>
      <c r="J352" s="14"/>
      <c r="K352" s="16">
        <v>1699442</v>
      </c>
      <c r="L352" s="16" t="s">
        <v>866</v>
      </c>
    </row>
    <row r="353" spans="1:12" x14ac:dyDescent="0.2">
      <c r="A353" s="11" t="s">
        <v>32</v>
      </c>
      <c r="B353" s="12" t="s">
        <v>844</v>
      </c>
      <c r="C353" s="13" t="s">
        <v>33</v>
      </c>
      <c r="D353" s="14" t="s">
        <v>34</v>
      </c>
      <c r="E353" s="14" t="s">
        <v>35</v>
      </c>
      <c r="F353" s="14" t="s">
        <v>36</v>
      </c>
      <c r="G353" s="11">
        <v>260.29000000000002</v>
      </c>
      <c r="H353" s="15" t="s">
        <v>37</v>
      </c>
      <c r="I353" s="14">
        <v>2781697</v>
      </c>
      <c r="J353" s="14"/>
      <c r="K353" s="16"/>
      <c r="L353" s="16"/>
    </row>
    <row r="354" spans="1:12" x14ac:dyDescent="0.2">
      <c r="A354" s="17"/>
      <c r="B354" s="18"/>
      <c r="C354" s="19"/>
      <c r="D354" s="19"/>
      <c r="E354" s="19"/>
      <c r="F354" s="19"/>
      <c r="G354" s="17"/>
      <c r="H354" s="20"/>
      <c r="I354" s="19"/>
      <c r="J354" s="19"/>
      <c r="K354" s="21"/>
      <c r="L354" s="21"/>
    </row>
    <row r="355" spans="1:12" x14ac:dyDescent="0.2">
      <c r="A355" s="11" t="s">
        <v>867</v>
      </c>
      <c r="B355" s="12" t="s">
        <v>868</v>
      </c>
      <c r="C355" s="13" t="s">
        <v>192</v>
      </c>
      <c r="D355" s="14" t="s">
        <v>869</v>
      </c>
      <c r="E355" s="14" t="s">
        <v>870</v>
      </c>
      <c r="F355" s="14" t="s">
        <v>871</v>
      </c>
      <c r="G355" s="11">
        <v>88.15</v>
      </c>
      <c r="H355" s="15" t="s">
        <v>872</v>
      </c>
      <c r="I355" s="14">
        <v>2037823</v>
      </c>
      <c r="J355" s="14"/>
      <c r="K355" s="16">
        <v>605282</v>
      </c>
      <c r="L355" s="16" t="s">
        <v>873</v>
      </c>
    </row>
    <row r="356" spans="1:12" x14ac:dyDescent="0.2">
      <c r="A356" s="11" t="s">
        <v>726</v>
      </c>
      <c r="B356" s="12" t="s">
        <v>868</v>
      </c>
      <c r="C356" s="22" t="s">
        <v>192</v>
      </c>
      <c r="D356" s="14" t="s">
        <v>727</v>
      </c>
      <c r="E356" s="14" t="s">
        <v>728</v>
      </c>
      <c r="F356" s="14" t="s">
        <v>729</v>
      </c>
      <c r="G356" s="11">
        <v>225.2</v>
      </c>
      <c r="H356" s="15" t="s">
        <v>730</v>
      </c>
      <c r="I356" s="14">
        <v>2002607</v>
      </c>
      <c r="J356" s="14"/>
      <c r="K356" s="16">
        <v>3616850</v>
      </c>
      <c r="L356" s="16" t="s">
        <v>731</v>
      </c>
    </row>
    <row r="357" spans="1:12" x14ac:dyDescent="0.2">
      <c r="A357" s="11" t="s">
        <v>874</v>
      </c>
      <c r="B357" s="12" t="s">
        <v>868</v>
      </c>
      <c r="C357" s="22" t="s">
        <v>192</v>
      </c>
      <c r="D357" s="14" t="s">
        <v>875</v>
      </c>
      <c r="E357" s="14" t="s">
        <v>876</v>
      </c>
      <c r="F357" s="14" t="s">
        <v>877</v>
      </c>
      <c r="G357" s="11">
        <v>328.15</v>
      </c>
      <c r="H357" s="15" t="s">
        <v>878</v>
      </c>
      <c r="I357" s="15"/>
      <c r="J357" s="14"/>
      <c r="K357" s="16"/>
      <c r="L357" s="16" t="s">
        <v>879</v>
      </c>
    </row>
    <row r="358" spans="1:12" x14ac:dyDescent="0.2">
      <c r="A358" s="11" t="s">
        <v>861</v>
      </c>
      <c r="B358" s="12" t="s">
        <v>868</v>
      </c>
      <c r="C358" s="22" t="s">
        <v>192</v>
      </c>
      <c r="D358" s="14" t="s">
        <v>862</v>
      </c>
      <c r="E358" s="14" t="s">
        <v>863</v>
      </c>
      <c r="F358" s="14" t="s">
        <v>864</v>
      </c>
      <c r="G358" s="11">
        <v>89.09</v>
      </c>
      <c r="H358" s="15" t="s">
        <v>865</v>
      </c>
      <c r="I358" s="14">
        <v>2035386</v>
      </c>
      <c r="J358" s="14"/>
      <c r="K358" s="16">
        <v>1699442</v>
      </c>
      <c r="L358" s="16" t="s">
        <v>866</v>
      </c>
    </row>
    <row r="359" spans="1:12" x14ac:dyDescent="0.2">
      <c r="A359" s="11" t="s">
        <v>732</v>
      </c>
      <c r="B359" s="12" t="s">
        <v>868</v>
      </c>
      <c r="C359" s="22" t="s">
        <v>192</v>
      </c>
      <c r="D359" s="14" t="s">
        <v>733</v>
      </c>
      <c r="E359" s="14" t="s">
        <v>734</v>
      </c>
      <c r="F359" s="14" t="s">
        <v>735</v>
      </c>
      <c r="G359" s="11">
        <v>202.34</v>
      </c>
      <c r="H359" s="15" t="s">
        <v>736</v>
      </c>
      <c r="I359" s="14">
        <v>2007542</v>
      </c>
      <c r="J359" s="14"/>
      <c r="K359" s="16">
        <v>1750791</v>
      </c>
      <c r="L359" s="16" t="s">
        <v>737</v>
      </c>
    </row>
    <row r="360" spans="1:12" x14ac:dyDescent="0.2">
      <c r="A360" s="11" t="s">
        <v>32</v>
      </c>
      <c r="B360" s="12" t="s">
        <v>868</v>
      </c>
      <c r="C360" s="13" t="s">
        <v>33</v>
      </c>
      <c r="D360" s="14" t="s">
        <v>34</v>
      </c>
      <c r="E360" s="14" t="s">
        <v>35</v>
      </c>
      <c r="F360" s="14" t="s">
        <v>36</v>
      </c>
      <c r="G360" s="11">
        <v>260.29000000000002</v>
      </c>
      <c r="H360" s="15" t="s">
        <v>37</v>
      </c>
      <c r="I360" s="14">
        <v>2781697</v>
      </c>
      <c r="J360" s="14"/>
      <c r="K360" s="16"/>
      <c r="L360" s="16"/>
    </row>
    <row r="361" spans="1:12" x14ac:dyDescent="0.2">
      <c r="A361" s="17"/>
      <c r="B361" s="18"/>
      <c r="C361" s="19"/>
      <c r="D361" s="19"/>
      <c r="E361" s="19"/>
      <c r="F361" s="19"/>
      <c r="G361" s="17"/>
      <c r="H361" s="20"/>
      <c r="I361" s="19"/>
      <c r="J361" s="19"/>
      <c r="K361" s="21"/>
      <c r="L361" s="21"/>
    </row>
    <row r="362" spans="1:12" x14ac:dyDescent="0.2">
      <c r="A362" s="11" t="s">
        <v>363</v>
      </c>
      <c r="B362" s="12" t="s">
        <v>880</v>
      </c>
      <c r="C362" s="13" t="s">
        <v>40</v>
      </c>
      <c r="D362" s="14" t="s">
        <v>365</v>
      </c>
      <c r="E362" s="14" t="s">
        <v>366</v>
      </c>
      <c r="F362" s="14" t="s">
        <v>367</v>
      </c>
      <c r="G362" s="11">
        <v>212.27</v>
      </c>
      <c r="H362" s="15" t="s">
        <v>368</v>
      </c>
      <c r="I362" s="14"/>
      <c r="J362" s="14"/>
      <c r="K362" s="16"/>
      <c r="L362" s="16"/>
    </row>
    <row r="363" spans="1:12" x14ac:dyDescent="0.2">
      <c r="A363" s="11" t="s">
        <v>881</v>
      </c>
      <c r="B363" s="12" t="s">
        <v>880</v>
      </c>
      <c r="C363" s="22" t="s">
        <v>40</v>
      </c>
      <c r="D363" s="14" t="s">
        <v>882</v>
      </c>
      <c r="E363" s="14" t="s">
        <v>883</v>
      </c>
      <c r="F363" s="14" t="s">
        <v>884</v>
      </c>
      <c r="G363" s="11">
        <v>144.26</v>
      </c>
      <c r="H363" s="15" t="s">
        <v>885</v>
      </c>
      <c r="I363" s="14">
        <v>2067643</v>
      </c>
      <c r="J363" s="14"/>
      <c r="K363" s="16">
        <v>1735426</v>
      </c>
      <c r="L363" s="16" t="s">
        <v>886</v>
      </c>
    </row>
    <row r="364" spans="1:12" x14ac:dyDescent="0.2">
      <c r="A364" s="11" t="s">
        <v>881</v>
      </c>
      <c r="B364" s="12" t="s">
        <v>880</v>
      </c>
      <c r="C364" s="22" t="s">
        <v>40</v>
      </c>
      <c r="D364" s="14" t="s">
        <v>887</v>
      </c>
      <c r="E364" s="14" t="s">
        <v>888</v>
      </c>
      <c r="F364" s="14" t="s">
        <v>889</v>
      </c>
      <c r="G364" s="11">
        <v>102.18</v>
      </c>
      <c r="H364" s="15" t="s">
        <v>890</v>
      </c>
      <c r="I364" s="14">
        <v>2073290</v>
      </c>
      <c r="J364" s="14"/>
      <c r="K364" s="16">
        <v>1697256</v>
      </c>
      <c r="L364" s="16" t="s">
        <v>891</v>
      </c>
    </row>
    <row r="365" spans="1:12" x14ac:dyDescent="0.2">
      <c r="A365" s="11" t="s">
        <v>732</v>
      </c>
      <c r="B365" s="12" t="s">
        <v>880</v>
      </c>
      <c r="C365" s="22" t="s">
        <v>40</v>
      </c>
      <c r="D365" s="14" t="s">
        <v>733</v>
      </c>
      <c r="E365" s="14" t="s">
        <v>734</v>
      </c>
      <c r="F365" s="14" t="s">
        <v>735</v>
      </c>
      <c r="G365" s="11">
        <v>202.34</v>
      </c>
      <c r="H365" s="14" t="s">
        <v>736</v>
      </c>
      <c r="I365" s="14">
        <v>2007542</v>
      </c>
      <c r="J365" s="14"/>
      <c r="K365" s="16">
        <v>1750791</v>
      </c>
      <c r="L365" s="16" t="s">
        <v>737</v>
      </c>
    </row>
    <row r="366" spans="1:12" x14ac:dyDescent="0.2">
      <c r="A366" s="11" t="s">
        <v>32</v>
      </c>
      <c r="B366" s="12" t="s">
        <v>880</v>
      </c>
      <c r="C366" s="13" t="s">
        <v>33</v>
      </c>
      <c r="D366" s="14" t="s">
        <v>34</v>
      </c>
      <c r="E366" s="14" t="s">
        <v>35</v>
      </c>
      <c r="F366" s="14" t="s">
        <v>36</v>
      </c>
      <c r="G366" s="11">
        <v>260.29000000000002</v>
      </c>
      <c r="H366" s="15" t="s">
        <v>37</v>
      </c>
      <c r="I366" s="14">
        <v>2781697</v>
      </c>
      <c r="J366" s="14"/>
      <c r="K366" s="16"/>
      <c r="L366" s="16"/>
    </row>
    <row r="367" spans="1:12" x14ac:dyDescent="0.2">
      <c r="A367" s="17"/>
      <c r="B367" s="18"/>
      <c r="C367" s="19"/>
      <c r="D367" s="19"/>
      <c r="E367" s="19"/>
      <c r="F367" s="19"/>
      <c r="G367" s="17"/>
      <c r="H367" s="19"/>
      <c r="I367" s="19"/>
      <c r="J367" s="19"/>
      <c r="K367" s="21"/>
      <c r="L367" s="21"/>
    </row>
    <row r="368" spans="1:12" x14ac:dyDescent="0.2">
      <c r="A368" s="11" t="s">
        <v>363</v>
      </c>
      <c r="B368" s="12" t="s">
        <v>892</v>
      </c>
      <c r="C368" s="13" t="s">
        <v>192</v>
      </c>
      <c r="D368" s="14" t="s">
        <v>365</v>
      </c>
      <c r="E368" s="14" t="s">
        <v>893</v>
      </c>
      <c r="F368" s="14" t="s">
        <v>367</v>
      </c>
      <c r="G368" s="11">
        <v>212.27</v>
      </c>
      <c r="H368" s="15" t="s">
        <v>368</v>
      </c>
      <c r="I368" s="14"/>
      <c r="J368" s="14"/>
      <c r="K368" s="16"/>
      <c r="L368" s="16"/>
    </row>
    <row r="369" spans="1:12" x14ac:dyDescent="0.2">
      <c r="A369" s="11" t="s">
        <v>874</v>
      </c>
      <c r="B369" s="12" t="s">
        <v>892</v>
      </c>
      <c r="C369" s="22" t="s">
        <v>192</v>
      </c>
      <c r="D369" s="14" t="s">
        <v>875</v>
      </c>
      <c r="E369" s="14" t="s">
        <v>876</v>
      </c>
      <c r="F369" s="14" t="s">
        <v>877</v>
      </c>
      <c r="G369" s="11">
        <v>328.15</v>
      </c>
      <c r="H369" s="15" t="s">
        <v>878</v>
      </c>
      <c r="I369" s="15">
        <v>2231081</v>
      </c>
      <c r="J369" s="14"/>
      <c r="K369" s="16"/>
      <c r="L369" s="16" t="s">
        <v>879</v>
      </c>
    </row>
    <row r="370" spans="1:12" x14ac:dyDescent="0.2">
      <c r="A370" s="11" t="s">
        <v>894</v>
      </c>
      <c r="B370" s="12" t="s">
        <v>892</v>
      </c>
      <c r="C370" s="22" t="s">
        <v>192</v>
      </c>
      <c r="D370" s="14" t="s">
        <v>895</v>
      </c>
      <c r="E370" s="14"/>
      <c r="F370" s="14" t="s">
        <v>896</v>
      </c>
      <c r="G370" s="11">
        <v>116.07</v>
      </c>
      <c r="H370" s="15" t="s">
        <v>897</v>
      </c>
      <c r="I370" s="14">
        <v>2037430</v>
      </c>
      <c r="J370" s="14"/>
      <c r="K370" s="16">
        <v>605763</v>
      </c>
      <c r="L370" s="16" t="s">
        <v>898</v>
      </c>
    </row>
    <row r="371" spans="1:12" x14ac:dyDescent="0.2">
      <c r="A371" s="11" t="s">
        <v>732</v>
      </c>
      <c r="B371" s="12" t="s">
        <v>892</v>
      </c>
      <c r="C371" s="22" t="s">
        <v>192</v>
      </c>
      <c r="D371" s="14" t="s">
        <v>733</v>
      </c>
      <c r="E371" s="14" t="s">
        <v>734</v>
      </c>
      <c r="F371" s="14" t="s">
        <v>735</v>
      </c>
      <c r="G371" s="11">
        <v>202.34</v>
      </c>
      <c r="H371" s="14" t="s">
        <v>736</v>
      </c>
      <c r="I371" s="14">
        <v>2007542</v>
      </c>
      <c r="J371" s="14"/>
      <c r="K371" s="16">
        <v>1750791</v>
      </c>
      <c r="L371" s="16" t="s">
        <v>737</v>
      </c>
    </row>
    <row r="372" spans="1:12" x14ac:dyDescent="0.2">
      <c r="A372" s="11" t="s">
        <v>58</v>
      </c>
      <c r="B372" s="12" t="s">
        <v>892</v>
      </c>
      <c r="C372" s="22" t="s">
        <v>192</v>
      </c>
      <c r="D372" s="14" t="s">
        <v>59</v>
      </c>
      <c r="E372" s="14" t="s">
        <v>60</v>
      </c>
      <c r="F372" s="14" t="s">
        <v>61</v>
      </c>
      <c r="G372" s="11">
        <v>214.25</v>
      </c>
      <c r="H372" s="14" t="s">
        <v>62</v>
      </c>
      <c r="I372" s="14">
        <v>2003459</v>
      </c>
      <c r="J372" s="14"/>
      <c r="K372" s="16">
        <v>2695326</v>
      </c>
      <c r="L372" s="16" t="s">
        <v>63</v>
      </c>
    </row>
    <row r="373" spans="1:12" x14ac:dyDescent="0.2">
      <c r="A373" s="11" t="s">
        <v>32</v>
      </c>
      <c r="B373" s="12" t="s">
        <v>892</v>
      </c>
      <c r="C373" s="13" t="s">
        <v>33</v>
      </c>
      <c r="D373" s="14" t="s">
        <v>34</v>
      </c>
      <c r="E373" s="14" t="s">
        <v>35</v>
      </c>
      <c r="F373" s="14" t="s">
        <v>36</v>
      </c>
      <c r="G373" s="11">
        <v>260.29000000000002</v>
      </c>
      <c r="H373" s="15" t="s">
        <v>37</v>
      </c>
      <c r="I373" s="14">
        <v>2781697</v>
      </c>
      <c r="J373" s="14"/>
      <c r="K373" s="16"/>
      <c r="L373" s="16"/>
    </row>
    <row r="374" spans="1:12" x14ac:dyDescent="0.2">
      <c r="A374" s="17"/>
      <c r="B374" s="18"/>
      <c r="C374" s="19"/>
      <c r="D374" s="19"/>
      <c r="E374" s="19"/>
      <c r="F374" s="19"/>
      <c r="G374" s="32"/>
      <c r="H374" s="19"/>
      <c r="I374" s="19"/>
      <c r="J374" s="19"/>
      <c r="K374" s="21"/>
      <c r="L374" s="21"/>
    </row>
    <row r="375" spans="1:12" x14ac:dyDescent="0.2">
      <c r="A375" s="11" t="s">
        <v>867</v>
      </c>
      <c r="B375" s="12" t="s">
        <v>899</v>
      </c>
      <c r="C375" s="13" t="s">
        <v>192</v>
      </c>
      <c r="D375" s="14" t="s">
        <v>869</v>
      </c>
      <c r="E375" s="14" t="s">
        <v>870</v>
      </c>
      <c r="F375" s="14" t="s">
        <v>871</v>
      </c>
      <c r="G375" s="11">
        <v>88.15</v>
      </c>
      <c r="H375" s="15" t="s">
        <v>872</v>
      </c>
      <c r="I375" s="14">
        <v>2037823</v>
      </c>
      <c r="J375" s="14"/>
      <c r="K375" s="16">
        <v>605282</v>
      </c>
      <c r="L375" s="16" t="s">
        <v>873</v>
      </c>
    </row>
    <row r="376" spans="1:12" x14ac:dyDescent="0.2">
      <c r="A376" s="11" t="s">
        <v>881</v>
      </c>
      <c r="B376" s="12" t="s">
        <v>899</v>
      </c>
      <c r="C376" s="22" t="s">
        <v>192</v>
      </c>
      <c r="D376" s="14" t="s">
        <v>882</v>
      </c>
      <c r="E376" s="14" t="s">
        <v>883</v>
      </c>
      <c r="F376" s="14" t="s">
        <v>884</v>
      </c>
      <c r="G376" s="11">
        <v>144.26</v>
      </c>
      <c r="H376" s="14" t="s">
        <v>885</v>
      </c>
      <c r="I376" s="14">
        <v>2067643</v>
      </c>
      <c r="J376" s="14"/>
      <c r="K376" s="16">
        <v>1735426</v>
      </c>
      <c r="L376" s="16" t="s">
        <v>886</v>
      </c>
    </row>
    <row r="377" spans="1:12" x14ac:dyDescent="0.2">
      <c r="A377" s="11" t="s">
        <v>881</v>
      </c>
      <c r="B377" s="12" t="s">
        <v>899</v>
      </c>
      <c r="C377" s="22" t="s">
        <v>192</v>
      </c>
      <c r="D377" s="14" t="s">
        <v>887</v>
      </c>
      <c r="E377" s="14" t="s">
        <v>888</v>
      </c>
      <c r="F377" s="14" t="s">
        <v>889</v>
      </c>
      <c r="G377" s="11">
        <v>102.18</v>
      </c>
      <c r="H377" s="15" t="s">
        <v>890</v>
      </c>
      <c r="I377" s="14">
        <v>2073290</v>
      </c>
      <c r="J377" s="14"/>
      <c r="K377" s="16">
        <v>1697256</v>
      </c>
      <c r="L377" s="16" t="s">
        <v>891</v>
      </c>
    </row>
    <row r="378" spans="1:12" x14ac:dyDescent="0.2">
      <c r="A378" s="11" t="s">
        <v>726</v>
      </c>
      <c r="B378" s="12" t="s">
        <v>899</v>
      </c>
      <c r="C378" s="22" t="s">
        <v>192</v>
      </c>
      <c r="D378" s="14" t="s">
        <v>727</v>
      </c>
      <c r="E378" s="14" t="s">
        <v>728</v>
      </c>
      <c r="F378" s="14" t="s">
        <v>729</v>
      </c>
      <c r="G378" s="11">
        <v>225.2</v>
      </c>
      <c r="H378" s="15" t="s">
        <v>730</v>
      </c>
      <c r="I378" s="14">
        <v>2002607</v>
      </c>
      <c r="J378" s="14"/>
      <c r="K378" s="16">
        <v>3616850</v>
      </c>
      <c r="L378" s="16" t="s">
        <v>731</v>
      </c>
    </row>
    <row r="379" spans="1:12" x14ac:dyDescent="0.2">
      <c r="A379" s="11" t="s">
        <v>900</v>
      </c>
      <c r="B379" s="12" t="s">
        <v>899</v>
      </c>
      <c r="C379" s="22" t="s">
        <v>192</v>
      </c>
      <c r="D379" s="14" t="s">
        <v>901</v>
      </c>
      <c r="E379" s="14" t="s">
        <v>902</v>
      </c>
      <c r="F379" s="14" t="s">
        <v>903</v>
      </c>
      <c r="G379" s="11">
        <v>145.25</v>
      </c>
      <c r="H379" s="15" t="s">
        <v>904</v>
      </c>
      <c r="I379" s="14">
        <v>2046890</v>
      </c>
      <c r="J379" s="14"/>
      <c r="K379" s="16">
        <v>1698591</v>
      </c>
      <c r="L379" s="16" t="s">
        <v>905</v>
      </c>
    </row>
    <row r="380" spans="1:12" x14ac:dyDescent="0.2">
      <c r="A380" s="11" t="s">
        <v>32</v>
      </c>
      <c r="B380" s="12" t="s">
        <v>899</v>
      </c>
      <c r="C380" s="13" t="s">
        <v>33</v>
      </c>
      <c r="D380" s="14" t="s">
        <v>34</v>
      </c>
      <c r="E380" s="14" t="s">
        <v>35</v>
      </c>
      <c r="F380" s="14" t="s">
        <v>36</v>
      </c>
      <c r="G380" s="11">
        <v>260.29000000000002</v>
      </c>
      <c r="H380" s="15" t="s">
        <v>37</v>
      </c>
      <c r="I380" s="14">
        <v>2781697</v>
      </c>
      <c r="J380" s="14"/>
      <c r="K380" s="16"/>
      <c r="L380" s="16"/>
    </row>
    <row r="381" spans="1:12" x14ac:dyDescent="0.2">
      <c r="A381" s="17"/>
      <c r="B381" s="18"/>
      <c r="C381" s="19"/>
      <c r="D381" s="19"/>
      <c r="E381" s="19"/>
      <c r="F381" s="19"/>
      <c r="G381" s="17"/>
      <c r="H381" s="20"/>
      <c r="I381" s="19"/>
      <c r="J381" s="19"/>
      <c r="K381" s="21"/>
      <c r="L381" s="21"/>
    </row>
    <row r="382" spans="1:12" x14ac:dyDescent="0.2">
      <c r="A382" s="11" t="s">
        <v>370</v>
      </c>
      <c r="B382" s="12" t="s">
        <v>906</v>
      </c>
      <c r="C382" s="13" t="s">
        <v>40</v>
      </c>
      <c r="D382" s="14" t="s">
        <v>371</v>
      </c>
      <c r="E382" s="14" t="s">
        <v>372</v>
      </c>
      <c r="F382" s="14" t="s">
        <v>373</v>
      </c>
      <c r="G382" s="11">
        <v>176</v>
      </c>
      <c r="H382" s="15" t="s">
        <v>374</v>
      </c>
      <c r="I382" s="14">
        <v>2178510</v>
      </c>
      <c r="J382" s="14"/>
      <c r="K382" s="16">
        <v>1708494</v>
      </c>
      <c r="L382" s="16"/>
    </row>
    <row r="383" spans="1:12" x14ac:dyDescent="0.2">
      <c r="A383" s="11" t="s">
        <v>907</v>
      </c>
      <c r="B383" s="12" t="s">
        <v>906</v>
      </c>
      <c r="C383" s="22" t="s">
        <v>40</v>
      </c>
      <c r="D383" s="14" t="s">
        <v>908</v>
      </c>
      <c r="E383" s="14" t="s">
        <v>909</v>
      </c>
      <c r="F383" s="14" t="s">
        <v>910</v>
      </c>
      <c r="G383" s="11">
        <v>660.04</v>
      </c>
      <c r="H383" s="15"/>
      <c r="I383" s="15">
        <v>2382426</v>
      </c>
      <c r="J383" s="15"/>
      <c r="K383" s="29"/>
      <c r="L383" s="29"/>
    </row>
    <row r="384" spans="1:12" x14ac:dyDescent="0.2">
      <c r="A384" s="11" t="s">
        <v>777</v>
      </c>
      <c r="B384" s="12" t="s">
        <v>906</v>
      </c>
      <c r="C384" s="22" t="s">
        <v>40</v>
      </c>
      <c r="D384" s="14" t="s">
        <v>778</v>
      </c>
      <c r="E384" s="14" t="s">
        <v>779</v>
      </c>
      <c r="F384" s="14" t="s">
        <v>780</v>
      </c>
      <c r="G384" s="11">
        <v>446.06</v>
      </c>
      <c r="H384" s="15" t="s">
        <v>781</v>
      </c>
      <c r="I384" s="14">
        <v>2317671</v>
      </c>
      <c r="J384" s="14"/>
      <c r="K384" s="16"/>
      <c r="L384" s="16"/>
    </row>
    <row r="385" spans="1:12" x14ac:dyDescent="0.2">
      <c r="A385" s="11">
        <v>61</v>
      </c>
      <c r="B385" s="12" t="s">
        <v>906</v>
      </c>
      <c r="C385" s="22" t="s">
        <v>40</v>
      </c>
      <c r="D385" s="14" t="s">
        <v>911</v>
      </c>
      <c r="E385" s="14" t="s">
        <v>912</v>
      </c>
      <c r="F385" s="14" t="s">
        <v>913</v>
      </c>
      <c r="G385" s="11">
        <v>367.86</v>
      </c>
      <c r="H385" s="15" t="s">
        <v>914</v>
      </c>
      <c r="I385" s="14">
        <v>2318387</v>
      </c>
      <c r="J385" s="14"/>
      <c r="K385" s="16"/>
      <c r="L385" s="16" t="s">
        <v>915</v>
      </c>
    </row>
    <row r="386" spans="1:12" x14ac:dyDescent="0.2">
      <c r="A386" s="11" t="s">
        <v>32</v>
      </c>
      <c r="B386" s="12" t="s">
        <v>906</v>
      </c>
      <c r="C386" s="13" t="s">
        <v>33</v>
      </c>
      <c r="D386" s="14" t="s">
        <v>916</v>
      </c>
      <c r="E386" s="14" t="s">
        <v>35</v>
      </c>
      <c r="F386" s="14" t="s">
        <v>36</v>
      </c>
      <c r="G386" s="11">
        <v>260.29000000000002</v>
      </c>
      <c r="H386" s="15" t="s">
        <v>37</v>
      </c>
      <c r="I386" s="14">
        <v>2781697</v>
      </c>
      <c r="J386" s="14"/>
      <c r="K386" s="16"/>
      <c r="L386" s="16"/>
    </row>
    <row r="387" spans="1:12" x14ac:dyDescent="0.2">
      <c r="A387" s="17"/>
      <c r="B387" s="18"/>
      <c r="C387" s="19"/>
      <c r="D387" s="19"/>
      <c r="E387" s="19"/>
      <c r="F387" s="19"/>
      <c r="G387" s="17"/>
      <c r="H387" s="20"/>
      <c r="I387" s="19"/>
      <c r="J387" s="19"/>
      <c r="K387" s="21"/>
      <c r="L387" s="21"/>
    </row>
    <row r="388" spans="1:12" x14ac:dyDescent="0.2">
      <c r="A388" s="11" t="s">
        <v>381</v>
      </c>
      <c r="B388" s="12" t="s">
        <v>917</v>
      </c>
      <c r="C388" s="13" t="s">
        <v>192</v>
      </c>
      <c r="D388" s="14" t="s">
        <v>1152</v>
      </c>
      <c r="E388" s="14" t="s">
        <v>384</v>
      </c>
      <c r="F388" s="14" t="s">
        <v>385</v>
      </c>
      <c r="G388" s="11">
        <v>550.17999999999995</v>
      </c>
      <c r="H388" s="15" t="s">
        <v>386</v>
      </c>
      <c r="I388" s="14">
        <v>2537780</v>
      </c>
      <c r="J388" s="14"/>
      <c r="K388" s="16">
        <v>3837985</v>
      </c>
      <c r="L388" s="16"/>
    </row>
    <row r="389" spans="1:12" x14ac:dyDescent="0.2">
      <c r="A389" s="11" t="s">
        <v>1164</v>
      </c>
      <c r="B389" s="12" t="s">
        <v>917</v>
      </c>
      <c r="C389" s="22" t="s">
        <v>192</v>
      </c>
      <c r="D389" s="14" t="s">
        <v>918</v>
      </c>
      <c r="E389" s="14" t="s">
        <v>919</v>
      </c>
      <c r="F389" s="14" t="s">
        <v>920</v>
      </c>
      <c r="G389" s="11">
        <v>216.04</v>
      </c>
      <c r="H389" s="15" t="s">
        <v>921</v>
      </c>
      <c r="I389" s="15"/>
      <c r="J389" s="14"/>
      <c r="K389" s="16"/>
      <c r="L389" s="16"/>
    </row>
    <row r="390" spans="1:12" x14ac:dyDescent="0.2">
      <c r="A390" s="11" t="s">
        <v>381</v>
      </c>
      <c r="B390" s="12" t="s">
        <v>917</v>
      </c>
      <c r="C390" s="22" t="s">
        <v>192</v>
      </c>
      <c r="D390" s="14" t="s">
        <v>392</v>
      </c>
      <c r="E390" s="14" t="s">
        <v>922</v>
      </c>
      <c r="F390" s="14" t="s">
        <v>394</v>
      </c>
      <c r="G390" s="11">
        <v>185.07</v>
      </c>
      <c r="H390" s="15" t="s">
        <v>395</v>
      </c>
      <c r="I390" s="14">
        <v>2069860</v>
      </c>
      <c r="J390" s="14"/>
      <c r="K390" s="16">
        <v>1726826</v>
      </c>
      <c r="L390" s="16"/>
    </row>
    <row r="391" spans="1:12" x14ac:dyDescent="0.2">
      <c r="A391" s="11" t="s">
        <v>381</v>
      </c>
      <c r="B391" s="12" t="s">
        <v>917</v>
      </c>
      <c r="C391" s="22" t="s">
        <v>192</v>
      </c>
      <c r="D391" s="14" t="s">
        <v>396</v>
      </c>
      <c r="E391" s="14" t="s">
        <v>397</v>
      </c>
      <c r="F391" s="14" t="s">
        <v>398</v>
      </c>
      <c r="G391" s="11">
        <v>261.17</v>
      </c>
      <c r="H391" s="15" t="s">
        <v>399</v>
      </c>
      <c r="I391" s="14"/>
      <c r="J391" s="14"/>
      <c r="K391" s="16">
        <v>3150815</v>
      </c>
      <c r="L391" s="16"/>
    </row>
    <row r="392" spans="1:12" x14ac:dyDescent="0.2">
      <c r="A392" s="11" t="s">
        <v>907</v>
      </c>
      <c r="B392" s="12" t="s">
        <v>917</v>
      </c>
      <c r="C392" s="22" t="s">
        <v>192</v>
      </c>
      <c r="D392" s="14" t="s">
        <v>908</v>
      </c>
      <c r="E392" s="14" t="s">
        <v>909</v>
      </c>
      <c r="F392" s="14" t="s">
        <v>910</v>
      </c>
      <c r="G392" s="11">
        <v>660.04</v>
      </c>
      <c r="H392" s="15"/>
      <c r="I392" s="15">
        <v>2382426</v>
      </c>
      <c r="J392" s="15"/>
      <c r="K392" s="29"/>
      <c r="L392" s="29"/>
    </row>
    <row r="393" spans="1:12" x14ac:dyDescent="0.2">
      <c r="A393" s="11" t="s">
        <v>32</v>
      </c>
      <c r="B393" s="12" t="s">
        <v>917</v>
      </c>
      <c r="C393" s="13" t="s">
        <v>33</v>
      </c>
      <c r="D393" s="14" t="s">
        <v>34</v>
      </c>
      <c r="E393" s="14" t="s">
        <v>35</v>
      </c>
      <c r="F393" s="14" t="s">
        <v>36</v>
      </c>
      <c r="G393" s="11">
        <v>260.29000000000002</v>
      </c>
      <c r="H393" s="15" t="s">
        <v>37</v>
      </c>
      <c r="I393" s="14">
        <v>2781697</v>
      </c>
      <c r="J393" s="14"/>
      <c r="K393" s="16"/>
      <c r="L393" s="16"/>
    </row>
    <row r="394" spans="1:12" x14ac:dyDescent="0.2">
      <c r="A394" s="17"/>
      <c r="B394" s="18"/>
      <c r="C394" s="19"/>
      <c r="D394" s="19"/>
      <c r="E394" s="19"/>
      <c r="F394" s="19"/>
      <c r="G394" s="17"/>
      <c r="H394" s="20"/>
      <c r="I394" s="20"/>
      <c r="J394" s="20"/>
      <c r="K394" s="30"/>
      <c r="L394" s="30"/>
    </row>
    <row r="395" spans="1:12" x14ac:dyDescent="0.2">
      <c r="A395" s="11" t="s">
        <v>923</v>
      </c>
      <c r="B395" s="12" t="s">
        <v>924</v>
      </c>
      <c r="C395" s="13" t="s">
        <v>159</v>
      </c>
      <c r="D395" s="14" t="s">
        <v>925</v>
      </c>
      <c r="E395" s="14" t="s">
        <v>926</v>
      </c>
      <c r="F395" s="14" t="s">
        <v>927</v>
      </c>
      <c r="G395" s="11">
        <v>103.12</v>
      </c>
      <c r="H395" s="15" t="s">
        <v>928</v>
      </c>
      <c r="I395" s="14">
        <v>2002586</v>
      </c>
      <c r="J395" s="14"/>
      <c r="K395" s="16">
        <v>906818</v>
      </c>
      <c r="L395" s="16" t="s">
        <v>929</v>
      </c>
    </row>
    <row r="396" spans="1:12" x14ac:dyDescent="0.2">
      <c r="A396" s="11" t="s">
        <v>930</v>
      </c>
      <c r="B396" s="12" t="s">
        <v>924</v>
      </c>
      <c r="C396" s="22" t="s">
        <v>159</v>
      </c>
      <c r="D396" s="14" t="s">
        <v>931</v>
      </c>
      <c r="E396" s="14" t="s">
        <v>932</v>
      </c>
      <c r="F396" s="14" t="s">
        <v>933</v>
      </c>
      <c r="G396" s="11">
        <v>131.18</v>
      </c>
      <c r="H396" s="15" t="s">
        <v>934</v>
      </c>
      <c r="I396" s="14">
        <v>2004693</v>
      </c>
      <c r="J396" s="14"/>
      <c r="K396" s="16">
        <v>906872</v>
      </c>
      <c r="L396" s="16" t="s">
        <v>935</v>
      </c>
    </row>
    <row r="397" spans="1:12" x14ac:dyDescent="0.2">
      <c r="A397" s="11" t="s">
        <v>936</v>
      </c>
      <c r="B397" s="12" t="s">
        <v>924</v>
      </c>
      <c r="C397" s="22" t="s">
        <v>159</v>
      </c>
      <c r="D397" s="14" t="s">
        <v>515</v>
      </c>
      <c r="E397" s="14" t="s">
        <v>516</v>
      </c>
      <c r="F397" s="14" t="s">
        <v>517</v>
      </c>
      <c r="G397" s="11">
        <v>146.19</v>
      </c>
      <c r="H397" s="15" t="s">
        <v>518</v>
      </c>
      <c r="I397" s="14">
        <v>2002942</v>
      </c>
      <c r="J397" s="14"/>
      <c r="K397" s="16">
        <v>1722531</v>
      </c>
      <c r="L397" s="16" t="s">
        <v>519</v>
      </c>
    </row>
    <row r="398" spans="1:12" x14ac:dyDescent="0.2">
      <c r="A398" s="11" t="s">
        <v>418</v>
      </c>
      <c r="B398" s="12" t="s">
        <v>924</v>
      </c>
      <c r="C398" s="22" t="s">
        <v>159</v>
      </c>
      <c r="D398" s="14" t="s">
        <v>419</v>
      </c>
      <c r="E398" s="14" t="s">
        <v>420</v>
      </c>
      <c r="F398" s="14" t="s">
        <v>421</v>
      </c>
      <c r="G398" s="11">
        <v>168.62</v>
      </c>
      <c r="H398" s="15" t="s">
        <v>422</v>
      </c>
      <c r="I398" s="14">
        <v>2216786</v>
      </c>
      <c r="J398" s="14"/>
      <c r="K398" s="16">
        <v>3625847</v>
      </c>
      <c r="L398" s="16" t="s">
        <v>423</v>
      </c>
    </row>
    <row r="399" spans="1:12" x14ac:dyDescent="0.2">
      <c r="A399" s="11" t="s">
        <v>719</v>
      </c>
      <c r="B399" s="12" t="s">
        <v>924</v>
      </c>
      <c r="C399" s="22" t="s">
        <v>159</v>
      </c>
      <c r="D399" s="14" t="s">
        <v>720</v>
      </c>
      <c r="E399" s="14" t="s">
        <v>721</v>
      </c>
      <c r="F399" s="14" t="s">
        <v>722</v>
      </c>
      <c r="G399" s="11">
        <v>125.15</v>
      </c>
      <c r="H399" s="15" t="s">
        <v>723</v>
      </c>
      <c r="I399" s="14">
        <v>2034838</v>
      </c>
      <c r="J399" s="14"/>
      <c r="K399" s="16">
        <v>1751215</v>
      </c>
      <c r="L399" s="16" t="s">
        <v>724</v>
      </c>
    </row>
    <row r="400" spans="1:12" x14ac:dyDescent="0.2">
      <c r="A400" s="11" t="s">
        <v>937</v>
      </c>
      <c r="B400" s="12" t="s">
        <v>924</v>
      </c>
      <c r="C400" s="22" t="s">
        <v>159</v>
      </c>
      <c r="D400" s="14" t="s">
        <v>938</v>
      </c>
      <c r="E400" s="14" t="s">
        <v>939</v>
      </c>
      <c r="F400" s="14" t="s">
        <v>940</v>
      </c>
      <c r="G400" s="11">
        <v>89.09</v>
      </c>
      <c r="H400" s="15" t="s">
        <v>941</v>
      </c>
      <c r="I400" s="14">
        <v>2035365</v>
      </c>
      <c r="J400" s="14"/>
      <c r="K400" s="16">
        <v>906793</v>
      </c>
      <c r="L400" s="16"/>
    </row>
    <row r="401" spans="1:12" x14ac:dyDescent="0.2">
      <c r="A401" s="11" t="s">
        <v>32</v>
      </c>
      <c r="B401" s="12" t="s">
        <v>924</v>
      </c>
      <c r="C401" s="13" t="s">
        <v>33</v>
      </c>
      <c r="D401" s="14" t="s">
        <v>34</v>
      </c>
      <c r="E401" s="14" t="s">
        <v>35</v>
      </c>
      <c r="F401" s="14" t="s">
        <v>36</v>
      </c>
      <c r="G401" s="11">
        <v>260.29000000000002</v>
      </c>
      <c r="H401" s="15" t="s">
        <v>37</v>
      </c>
      <c r="I401" s="14">
        <v>2781697</v>
      </c>
      <c r="J401" s="14"/>
      <c r="K401" s="16"/>
      <c r="L401" s="16"/>
    </row>
    <row r="402" spans="1:12" x14ac:dyDescent="0.2">
      <c r="A402" s="17"/>
      <c r="B402" s="18"/>
      <c r="C402" s="19"/>
      <c r="D402" s="19"/>
      <c r="E402" s="19"/>
      <c r="F402" s="19"/>
      <c r="G402" s="17"/>
      <c r="H402" s="20"/>
      <c r="I402" s="19"/>
      <c r="J402" s="19"/>
      <c r="K402" s="21"/>
      <c r="L402" s="21"/>
    </row>
    <row r="403" spans="1:12" x14ac:dyDescent="0.2">
      <c r="A403" s="11" t="s">
        <v>525</v>
      </c>
      <c r="B403" s="12" t="s">
        <v>942</v>
      </c>
      <c r="C403" s="13" t="s">
        <v>192</v>
      </c>
      <c r="D403" s="14" t="s">
        <v>526</v>
      </c>
      <c r="E403" s="14" t="s">
        <v>527</v>
      </c>
      <c r="F403" s="14" t="s">
        <v>528</v>
      </c>
      <c r="G403" s="11">
        <v>174.2</v>
      </c>
      <c r="H403" s="14" t="s">
        <v>529</v>
      </c>
      <c r="I403" s="14">
        <v>2008111</v>
      </c>
      <c r="J403" s="14"/>
      <c r="K403" s="16">
        <v>1725413</v>
      </c>
      <c r="L403" s="16" t="s">
        <v>530</v>
      </c>
    </row>
    <row r="404" spans="1:12" x14ac:dyDescent="0.2">
      <c r="A404" s="11" t="s">
        <v>943</v>
      </c>
      <c r="B404" s="12" t="s">
        <v>942</v>
      </c>
      <c r="C404" s="22" t="s">
        <v>192</v>
      </c>
      <c r="D404" s="14" t="s">
        <v>944</v>
      </c>
      <c r="E404" s="14" t="s">
        <v>945</v>
      </c>
      <c r="F404" s="14" t="s">
        <v>946</v>
      </c>
      <c r="G404" s="11">
        <v>176.17</v>
      </c>
      <c r="H404" s="15" t="s">
        <v>947</v>
      </c>
      <c r="I404" s="14"/>
      <c r="J404" s="14"/>
      <c r="K404" s="16"/>
      <c r="L404" s="16" t="s">
        <v>948</v>
      </c>
    </row>
    <row r="405" spans="1:12" x14ac:dyDescent="0.2">
      <c r="A405" s="11" t="s">
        <v>406</v>
      </c>
      <c r="B405" s="12" t="s">
        <v>942</v>
      </c>
      <c r="C405" s="22" t="s">
        <v>192</v>
      </c>
      <c r="D405" s="14" t="s">
        <v>407</v>
      </c>
      <c r="E405" s="14" t="s">
        <v>408</v>
      </c>
      <c r="F405" s="14" t="s">
        <v>409</v>
      </c>
      <c r="G405" s="11">
        <v>197.66</v>
      </c>
      <c r="H405" s="15" t="s">
        <v>410</v>
      </c>
      <c r="I405" s="14">
        <v>2296636</v>
      </c>
      <c r="J405" s="14"/>
      <c r="K405" s="16"/>
      <c r="L405" s="16" t="s">
        <v>411</v>
      </c>
    </row>
    <row r="406" spans="1:12" x14ac:dyDescent="0.2">
      <c r="A406" s="11" t="s">
        <v>277</v>
      </c>
      <c r="B406" s="12" t="s">
        <v>942</v>
      </c>
      <c r="C406" s="22" t="s">
        <v>192</v>
      </c>
      <c r="D406" s="14" t="s">
        <v>278</v>
      </c>
      <c r="E406" s="14" t="s">
        <v>279</v>
      </c>
      <c r="F406" s="14" t="s">
        <v>280</v>
      </c>
      <c r="G406" s="11">
        <v>175.19</v>
      </c>
      <c r="H406" s="15" t="s">
        <v>281</v>
      </c>
      <c r="I406" s="14">
        <v>2067596</v>
      </c>
      <c r="J406" s="14"/>
      <c r="K406" s="16">
        <v>1725416</v>
      </c>
      <c r="L406" s="16"/>
    </row>
    <row r="407" spans="1:12" x14ac:dyDescent="0.2">
      <c r="A407" s="11" t="s">
        <v>719</v>
      </c>
      <c r="B407" s="12" t="s">
        <v>942</v>
      </c>
      <c r="C407" s="22" t="s">
        <v>192</v>
      </c>
      <c r="D407" s="14" t="s">
        <v>720</v>
      </c>
      <c r="E407" s="14" t="s">
        <v>721</v>
      </c>
      <c r="F407" s="14" t="s">
        <v>722</v>
      </c>
      <c r="G407" s="11">
        <v>125.15</v>
      </c>
      <c r="H407" s="14" t="s">
        <v>723</v>
      </c>
      <c r="I407" s="14">
        <v>2034838</v>
      </c>
      <c r="J407" s="14"/>
      <c r="K407" s="16">
        <v>1751215</v>
      </c>
      <c r="L407" s="16" t="s">
        <v>724</v>
      </c>
    </row>
    <row r="408" spans="1:12" x14ac:dyDescent="0.2">
      <c r="A408" s="11" t="s">
        <v>32</v>
      </c>
      <c r="B408" s="12" t="s">
        <v>942</v>
      </c>
      <c r="C408" s="13" t="s">
        <v>33</v>
      </c>
      <c r="D408" s="14" t="s">
        <v>34</v>
      </c>
      <c r="E408" s="14" t="s">
        <v>35</v>
      </c>
      <c r="F408" s="14" t="s">
        <v>36</v>
      </c>
      <c r="G408" s="11">
        <v>260.29000000000002</v>
      </c>
      <c r="H408" s="15" t="s">
        <v>37</v>
      </c>
      <c r="I408" s="14">
        <v>2781697</v>
      </c>
      <c r="J408" s="14"/>
      <c r="K408" s="16"/>
      <c r="L408" s="16"/>
    </row>
    <row r="409" spans="1:12" x14ac:dyDescent="0.2">
      <c r="A409" s="17"/>
      <c r="B409" s="18"/>
      <c r="C409" s="19"/>
      <c r="D409" s="19"/>
      <c r="E409" s="19"/>
      <c r="F409" s="19"/>
      <c r="G409" s="17"/>
      <c r="H409" s="19"/>
      <c r="I409" s="19"/>
      <c r="J409" s="19"/>
      <c r="K409" s="21"/>
      <c r="L409" s="21"/>
    </row>
    <row r="410" spans="1:12" x14ac:dyDescent="0.2">
      <c r="A410" s="11" t="s">
        <v>949</v>
      </c>
      <c r="B410" s="12" t="s">
        <v>950</v>
      </c>
      <c r="C410" s="13" t="s">
        <v>192</v>
      </c>
      <c r="D410" s="14" t="s">
        <v>951</v>
      </c>
      <c r="E410" s="14"/>
      <c r="F410" s="14" t="s">
        <v>952</v>
      </c>
      <c r="G410" s="11">
        <v>148.19999999999999</v>
      </c>
      <c r="H410" s="15" t="s">
        <v>953</v>
      </c>
      <c r="I410" s="15"/>
      <c r="J410" s="14"/>
      <c r="K410" s="16">
        <v>1737083</v>
      </c>
      <c r="L410" s="16"/>
    </row>
    <row r="411" spans="1:12" x14ac:dyDescent="0.2">
      <c r="A411" s="11" t="s">
        <v>1165</v>
      </c>
      <c r="B411" s="12" t="s">
        <v>950</v>
      </c>
      <c r="C411" s="22" t="s">
        <v>192</v>
      </c>
      <c r="D411" s="14" t="s">
        <v>954</v>
      </c>
      <c r="E411" s="14" t="s">
        <v>955</v>
      </c>
      <c r="F411" s="14" t="s">
        <v>956</v>
      </c>
      <c r="G411" s="37">
        <v>76.099999999999994</v>
      </c>
      <c r="H411" s="15" t="s">
        <v>957</v>
      </c>
      <c r="I411" s="14">
        <v>2079973</v>
      </c>
      <c r="J411" s="14"/>
      <c r="K411" s="16">
        <v>969155</v>
      </c>
      <c r="L411" s="16" t="s">
        <v>958</v>
      </c>
    </row>
    <row r="412" spans="1:12" x14ac:dyDescent="0.2">
      <c r="A412" s="11" t="s">
        <v>965</v>
      </c>
      <c r="B412" s="12" t="s">
        <v>950</v>
      </c>
      <c r="C412" s="22" t="s">
        <v>192</v>
      </c>
      <c r="D412" s="14" t="s">
        <v>966</v>
      </c>
      <c r="E412" s="14" t="s">
        <v>967</v>
      </c>
      <c r="F412" s="14" t="s">
        <v>968</v>
      </c>
      <c r="G412" s="11">
        <v>118.18</v>
      </c>
      <c r="H412" s="15" t="s">
        <v>969</v>
      </c>
      <c r="I412" s="14">
        <v>2110740</v>
      </c>
      <c r="J412" s="14"/>
      <c r="K412" s="16">
        <v>1633461</v>
      </c>
      <c r="L412" s="16" t="s">
        <v>970</v>
      </c>
    </row>
    <row r="413" spans="1:12" x14ac:dyDescent="0.2">
      <c r="A413" s="11" t="s">
        <v>1150</v>
      </c>
      <c r="B413" s="12" t="s">
        <v>950</v>
      </c>
      <c r="C413" s="22" t="s">
        <v>192</v>
      </c>
      <c r="D413" s="14" t="s">
        <v>66</v>
      </c>
      <c r="E413" s="14" t="s">
        <v>67</v>
      </c>
      <c r="F413" s="14" t="s">
        <v>68</v>
      </c>
      <c r="G413" s="11">
        <v>132.12</v>
      </c>
      <c r="H413" s="15" t="s">
        <v>69</v>
      </c>
      <c r="I413" s="14">
        <v>2091278</v>
      </c>
      <c r="J413" s="14"/>
      <c r="K413" s="16">
        <v>1765223</v>
      </c>
      <c r="L413" s="16"/>
    </row>
    <row r="414" spans="1:12" x14ac:dyDescent="0.2">
      <c r="A414" s="11" t="s">
        <v>971</v>
      </c>
      <c r="B414" s="12" t="s">
        <v>950</v>
      </c>
      <c r="C414" s="22" t="s">
        <v>192</v>
      </c>
      <c r="D414" s="14" t="s">
        <v>972</v>
      </c>
      <c r="E414" s="14" t="s">
        <v>973</v>
      </c>
      <c r="F414" s="14" t="s">
        <v>974</v>
      </c>
      <c r="G414" s="11">
        <v>110.11</v>
      </c>
      <c r="H414" s="15" t="s">
        <v>975</v>
      </c>
      <c r="I414" s="14">
        <v>2035852</v>
      </c>
      <c r="J414" s="14"/>
      <c r="K414" s="16">
        <v>906905</v>
      </c>
      <c r="L414" s="16" t="s">
        <v>976</v>
      </c>
    </row>
    <row r="415" spans="1:12" x14ac:dyDescent="0.2">
      <c r="A415" s="11" t="s">
        <v>32</v>
      </c>
      <c r="B415" s="12" t="s">
        <v>950</v>
      </c>
      <c r="C415" s="13" t="s">
        <v>33</v>
      </c>
      <c r="D415" s="14" t="s">
        <v>34</v>
      </c>
      <c r="E415" s="14" t="s">
        <v>35</v>
      </c>
      <c r="F415" s="14" t="s">
        <v>36</v>
      </c>
      <c r="G415" s="11">
        <v>260.29000000000002</v>
      </c>
      <c r="H415" s="15" t="s">
        <v>37</v>
      </c>
      <c r="I415" s="14">
        <v>2781697</v>
      </c>
      <c r="J415" s="14"/>
      <c r="K415" s="16"/>
      <c r="L415" s="16"/>
    </row>
    <row r="416" spans="1:12" x14ac:dyDescent="0.2">
      <c r="A416" s="17"/>
      <c r="B416" s="18"/>
      <c r="C416" s="19"/>
      <c r="D416" s="19"/>
      <c r="E416" s="19"/>
      <c r="F416" s="19"/>
      <c r="G416" s="17"/>
      <c r="H416" s="20"/>
      <c r="I416" s="19"/>
      <c r="J416" s="19"/>
      <c r="K416" s="21"/>
      <c r="L416" s="21"/>
    </row>
    <row r="417" spans="1:12" x14ac:dyDescent="0.2">
      <c r="A417" s="11">
        <v>66</v>
      </c>
      <c r="B417" s="12" t="s">
        <v>977</v>
      </c>
      <c r="C417" s="13" t="s">
        <v>192</v>
      </c>
      <c r="D417" s="14" t="s">
        <v>978</v>
      </c>
      <c r="E417" s="14" t="s">
        <v>979</v>
      </c>
      <c r="F417" s="14" t="s">
        <v>980</v>
      </c>
      <c r="G417" s="11">
        <v>118.17</v>
      </c>
      <c r="H417" s="15" t="s">
        <v>981</v>
      </c>
      <c r="I417" s="14">
        <v>2034890</v>
      </c>
      <c r="J417" s="33"/>
      <c r="K417" s="16">
        <v>1098298</v>
      </c>
      <c r="L417" s="16" t="s">
        <v>982</v>
      </c>
    </row>
    <row r="418" spans="1:12" x14ac:dyDescent="0.2">
      <c r="A418" s="11" t="s">
        <v>949</v>
      </c>
      <c r="B418" s="12" t="s">
        <v>977</v>
      </c>
      <c r="C418" s="22" t="s">
        <v>192</v>
      </c>
      <c r="D418" s="14" t="s">
        <v>951</v>
      </c>
      <c r="E418" s="14"/>
      <c r="F418" s="14" t="s">
        <v>952</v>
      </c>
      <c r="G418" s="11">
        <v>148.19999999999999</v>
      </c>
      <c r="H418" s="15" t="s">
        <v>953</v>
      </c>
      <c r="I418" s="15"/>
      <c r="J418" s="14"/>
      <c r="K418" s="16">
        <v>1737083</v>
      </c>
      <c r="L418" s="16"/>
    </row>
    <row r="419" spans="1:12" x14ac:dyDescent="0.2">
      <c r="A419" s="11" t="s">
        <v>983</v>
      </c>
      <c r="B419" s="12" t="s">
        <v>977</v>
      </c>
      <c r="C419" s="22" t="s">
        <v>192</v>
      </c>
      <c r="D419" s="14" t="s">
        <v>984</v>
      </c>
      <c r="E419" s="14"/>
      <c r="F419" s="14" t="s">
        <v>985</v>
      </c>
      <c r="G419" s="11">
        <v>573.20000000000005</v>
      </c>
      <c r="H419" s="15" t="s">
        <v>986</v>
      </c>
      <c r="I419" s="14">
        <v>2399314</v>
      </c>
      <c r="J419" s="14"/>
      <c r="K419" s="16">
        <v>2068968</v>
      </c>
      <c r="L419" s="16"/>
    </row>
    <row r="420" spans="1:12" x14ac:dyDescent="0.2">
      <c r="A420" s="11" t="s">
        <v>843</v>
      </c>
      <c r="B420" s="12" t="s">
        <v>977</v>
      </c>
      <c r="C420" s="22" t="s">
        <v>192</v>
      </c>
      <c r="D420" s="14" t="s">
        <v>845</v>
      </c>
      <c r="E420" s="14" t="s">
        <v>846</v>
      </c>
      <c r="F420" s="14" t="s">
        <v>847</v>
      </c>
      <c r="G420" s="11">
        <v>182.17</v>
      </c>
      <c r="H420" s="15" t="s">
        <v>848</v>
      </c>
      <c r="I420" s="14">
        <v>2000615</v>
      </c>
      <c r="J420" s="14"/>
      <c r="K420" s="16">
        <v>1721899</v>
      </c>
      <c r="L420" s="16" t="s">
        <v>849</v>
      </c>
    </row>
    <row r="421" spans="1:12" x14ac:dyDescent="0.2">
      <c r="A421" s="11" t="s">
        <v>987</v>
      </c>
      <c r="B421" s="12" t="s">
        <v>977</v>
      </c>
      <c r="C421" s="22" t="s">
        <v>192</v>
      </c>
      <c r="D421" s="14" t="s">
        <v>850</v>
      </c>
      <c r="E421" s="14" t="s">
        <v>851</v>
      </c>
      <c r="F421" s="14" t="s">
        <v>852</v>
      </c>
      <c r="G421" s="11">
        <v>92.09</v>
      </c>
      <c r="H421" s="14" t="s">
        <v>853</v>
      </c>
      <c r="I421" s="14">
        <v>2002895</v>
      </c>
      <c r="J421" s="14"/>
      <c r="K421" s="16">
        <v>635685</v>
      </c>
      <c r="L421" s="16" t="s">
        <v>854</v>
      </c>
    </row>
    <row r="422" spans="1:12" x14ac:dyDescent="0.2">
      <c r="A422" s="11" t="s">
        <v>32</v>
      </c>
      <c r="B422" s="12" t="s">
        <v>977</v>
      </c>
      <c r="C422" s="13" t="s">
        <v>33</v>
      </c>
      <c r="D422" s="14" t="s">
        <v>34</v>
      </c>
      <c r="E422" s="14" t="s">
        <v>35</v>
      </c>
      <c r="F422" s="14" t="s">
        <v>36</v>
      </c>
      <c r="G422" s="11">
        <v>260.29000000000002</v>
      </c>
      <c r="H422" s="15" t="s">
        <v>37</v>
      </c>
      <c r="I422" s="14">
        <v>2781697</v>
      </c>
      <c r="J422" s="14"/>
      <c r="K422" s="16"/>
      <c r="L422" s="16"/>
    </row>
    <row r="423" spans="1:12" x14ac:dyDescent="0.2">
      <c r="A423" s="17"/>
      <c r="B423" s="18"/>
      <c r="C423" s="19"/>
      <c r="D423" s="19"/>
      <c r="E423" s="19"/>
      <c r="F423" s="19"/>
      <c r="G423" s="17"/>
      <c r="H423" s="19"/>
      <c r="I423" s="19"/>
      <c r="J423" s="19"/>
      <c r="K423" s="21"/>
      <c r="L423" s="21"/>
    </row>
    <row r="424" spans="1:12" x14ac:dyDescent="0.2">
      <c r="A424" s="11" t="s">
        <v>988</v>
      </c>
      <c r="B424" s="12" t="s">
        <v>989</v>
      </c>
      <c r="C424" s="13" t="s">
        <v>192</v>
      </c>
      <c r="D424" s="14" t="s">
        <v>990</v>
      </c>
      <c r="E424" s="14" t="s">
        <v>991</v>
      </c>
      <c r="F424" s="14" t="s">
        <v>992</v>
      </c>
      <c r="G424" s="11">
        <v>128.09</v>
      </c>
      <c r="H424" s="15" t="s">
        <v>993</v>
      </c>
      <c r="I424" s="14">
        <v>2006580</v>
      </c>
      <c r="J424" s="14"/>
      <c r="K424" s="16">
        <v>120502</v>
      </c>
      <c r="L424" s="16" t="s">
        <v>994</v>
      </c>
    </row>
    <row r="425" spans="1:12" x14ac:dyDescent="0.2">
      <c r="A425" s="11" t="s">
        <v>711</v>
      </c>
      <c r="B425" s="12" t="s">
        <v>989</v>
      </c>
      <c r="C425" s="22" t="s">
        <v>192</v>
      </c>
      <c r="D425" s="14" t="s">
        <v>713</v>
      </c>
      <c r="E425" s="14" t="s">
        <v>714</v>
      </c>
      <c r="F425" s="14" t="s">
        <v>715</v>
      </c>
      <c r="G425" s="11">
        <v>117.15</v>
      </c>
      <c r="H425" s="14" t="s">
        <v>716</v>
      </c>
      <c r="I425" s="14">
        <v>2034906</v>
      </c>
      <c r="J425" s="14"/>
      <c r="K425" s="16">
        <v>3537113</v>
      </c>
      <c r="L425" s="16" t="s">
        <v>717</v>
      </c>
    </row>
    <row r="426" spans="1:12" x14ac:dyDescent="0.2">
      <c r="A426" s="11" t="s">
        <v>995</v>
      </c>
      <c r="B426" s="12" t="s">
        <v>989</v>
      </c>
      <c r="C426" s="22" t="s">
        <v>192</v>
      </c>
      <c r="D426" s="14" t="s">
        <v>996</v>
      </c>
      <c r="E426" s="14" t="s">
        <v>997</v>
      </c>
      <c r="F426" s="14" t="s">
        <v>998</v>
      </c>
      <c r="G426" s="11">
        <v>126.11</v>
      </c>
      <c r="H426" s="15" t="s">
        <v>999</v>
      </c>
      <c r="I426" s="14">
        <v>2036112</v>
      </c>
      <c r="J426" s="14"/>
      <c r="K426" s="16">
        <v>1341907</v>
      </c>
      <c r="L426" s="16" t="s">
        <v>1000</v>
      </c>
    </row>
    <row r="427" spans="1:12" x14ac:dyDescent="0.2">
      <c r="A427" s="11" t="s">
        <v>971</v>
      </c>
      <c r="B427" s="12" t="s">
        <v>989</v>
      </c>
      <c r="C427" s="22" t="s">
        <v>192</v>
      </c>
      <c r="D427" s="14" t="s">
        <v>972</v>
      </c>
      <c r="E427" s="14" t="s">
        <v>973</v>
      </c>
      <c r="F427" s="14" t="s">
        <v>974</v>
      </c>
      <c r="G427" s="11">
        <v>110.11</v>
      </c>
      <c r="H427" s="15" t="s">
        <v>975</v>
      </c>
      <c r="I427" s="14">
        <v>2035852</v>
      </c>
      <c r="J427" s="14"/>
      <c r="K427" s="16">
        <v>906905</v>
      </c>
      <c r="L427" s="16" t="s">
        <v>976</v>
      </c>
    </row>
    <row r="428" spans="1:12" x14ac:dyDescent="0.2">
      <c r="A428" s="11" t="s">
        <v>610</v>
      </c>
      <c r="B428" s="12" t="s">
        <v>989</v>
      </c>
      <c r="C428" s="22" t="s">
        <v>192</v>
      </c>
      <c r="D428" s="14" t="s">
        <v>611</v>
      </c>
      <c r="E428" s="14" t="s">
        <v>612</v>
      </c>
      <c r="F428" s="14" t="s">
        <v>613</v>
      </c>
      <c r="G428" s="11" t="s">
        <v>1161</v>
      </c>
      <c r="H428" s="14" t="s">
        <v>614</v>
      </c>
      <c r="I428" s="14"/>
      <c r="J428" s="14"/>
      <c r="K428" s="16"/>
      <c r="L428" s="16"/>
    </row>
    <row r="429" spans="1:12" x14ac:dyDescent="0.2">
      <c r="A429" s="11" t="s">
        <v>32</v>
      </c>
      <c r="B429" s="12" t="s">
        <v>989</v>
      </c>
      <c r="C429" s="13" t="s">
        <v>33</v>
      </c>
      <c r="D429" s="14" t="s">
        <v>34</v>
      </c>
      <c r="E429" s="14" t="s">
        <v>35</v>
      </c>
      <c r="F429" s="14" t="s">
        <v>36</v>
      </c>
      <c r="G429" s="11">
        <v>260.29000000000002</v>
      </c>
      <c r="H429" s="15" t="s">
        <v>37</v>
      </c>
      <c r="I429" s="14">
        <v>2781697</v>
      </c>
      <c r="J429" s="14"/>
      <c r="K429" s="16"/>
      <c r="L429" s="16"/>
    </row>
    <row r="430" spans="1:12" x14ac:dyDescent="0.2">
      <c r="A430" s="17"/>
      <c r="B430" s="18"/>
      <c r="C430" s="19"/>
      <c r="D430" s="19"/>
      <c r="E430" s="19"/>
      <c r="F430" s="19"/>
      <c r="G430" s="17"/>
      <c r="H430" s="19"/>
      <c r="I430" s="19"/>
      <c r="J430" s="19"/>
      <c r="K430" s="21"/>
      <c r="L430" s="21"/>
    </row>
    <row r="431" spans="1:12" x14ac:dyDescent="0.2">
      <c r="A431" s="11" t="s">
        <v>965</v>
      </c>
      <c r="B431" s="12" t="s">
        <v>1001</v>
      </c>
      <c r="C431" s="22" t="s">
        <v>192</v>
      </c>
      <c r="D431" s="14" t="s">
        <v>966</v>
      </c>
      <c r="E431" s="14" t="s">
        <v>967</v>
      </c>
      <c r="F431" s="14" t="s">
        <v>968</v>
      </c>
      <c r="G431" s="11">
        <v>118.18</v>
      </c>
      <c r="H431" s="15" t="s">
        <v>969</v>
      </c>
      <c r="I431" s="14">
        <v>2110740</v>
      </c>
      <c r="J431" s="14"/>
      <c r="K431" s="16">
        <v>1633461</v>
      </c>
      <c r="L431" s="16" t="s">
        <v>970</v>
      </c>
    </row>
    <row r="432" spans="1:12" x14ac:dyDescent="0.2">
      <c r="A432" s="11" t="s">
        <v>983</v>
      </c>
      <c r="B432" s="12" t="s">
        <v>1001</v>
      </c>
      <c r="C432" s="22" t="s">
        <v>192</v>
      </c>
      <c r="D432" s="14" t="s">
        <v>984</v>
      </c>
      <c r="E432" s="14"/>
      <c r="F432" s="14" t="s">
        <v>985</v>
      </c>
      <c r="G432" s="11">
        <v>573.20000000000005</v>
      </c>
      <c r="H432" s="15" t="s">
        <v>986</v>
      </c>
      <c r="I432" s="14">
        <v>2399314</v>
      </c>
      <c r="J432" s="14"/>
      <c r="K432" s="16">
        <v>2068968</v>
      </c>
      <c r="L432" s="16"/>
    </row>
    <row r="433" spans="1:12" x14ac:dyDescent="0.2">
      <c r="A433" s="11" t="s">
        <v>1150</v>
      </c>
      <c r="B433" s="12" t="s">
        <v>1001</v>
      </c>
      <c r="C433" s="13" t="s">
        <v>192</v>
      </c>
      <c r="D433" s="14" t="s">
        <v>66</v>
      </c>
      <c r="E433" s="14" t="s">
        <v>67</v>
      </c>
      <c r="F433" s="14" t="s">
        <v>68</v>
      </c>
      <c r="G433" s="11">
        <v>132.12</v>
      </c>
      <c r="H433" s="15" t="s">
        <v>69</v>
      </c>
      <c r="I433" s="14">
        <v>2091278</v>
      </c>
      <c r="J433" s="14"/>
      <c r="K433" s="16">
        <v>1765223</v>
      </c>
      <c r="L433" s="16"/>
    </row>
    <row r="434" spans="1:12" x14ac:dyDescent="0.2">
      <c r="A434" s="11" t="s">
        <v>855</v>
      </c>
      <c r="B434" s="12" t="s">
        <v>1001</v>
      </c>
      <c r="C434" s="22" t="s">
        <v>192</v>
      </c>
      <c r="D434" s="14" t="s">
        <v>856</v>
      </c>
      <c r="E434" s="14" t="s">
        <v>857</v>
      </c>
      <c r="F434" s="14" t="s">
        <v>858</v>
      </c>
      <c r="G434" s="11">
        <v>180.16</v>
      </c>
      <c r="H434" s="15" t="s">
        <v>859</v>
      </c>
      <c r="I434" s="14">
        <v>2017812</v>
      </c>
      <c r="J434" s="14"/>
      <c r="K434" s="16">
        <v>1907329</v>
      </c>
      <c r="L434" s="16" t="s">
        <v>860</v>
      </c>
    </row>
    <row r="435" spans="1:12" x14ac:dyDescent="0.2">
      <c r="A435" s="11" t="s">
        <v>1003</v>
      </c>
      <c r="B435" s="12" t="s">
        <v>1001</v>
      </c>
      <c r="C435" s="22" t="s">
        <v>192</v>
      </c>
      <c r="D435" s="14" t="s">
        <v>996</v>
      </c>
      <c r="E435" s="14" t="s">
        <v>997</v>
      </c>
      <c r="F435" s="14" t="s">
        <v>998</v>
      </c>
      <c r="G435" s="11">
        <v>126.11</v>
      </c>
      <c r="H435" s="15" t="s">
        <v>999</v>
      </c>
      <c r="I435" s="14">
        <v>2036112</v>
      </c>
      <c r="J435" s="14"/>
      <c r="K435" s="16">
        <v>1341907</v>
      </c>
      <c r="L435" s="16" t="s">
        <v>1000</v>
      </c>
    </row>
    <row r="436" spans="1:12" x14ac:dyDescent="0.2">
      <c r="A436" s="11" t="s">
        <v>32</v>
      </c>
      <c r="B436" s="12" t="s">
        <v>1001</v>
      </c>
      <c r="C436" s="13" t="s">
        <v>33</v>
      </c>
      <c r="D436" s="14" t="s">
        <v>34</v>
      </c>
      <c r="E436" s="14" t="s">
        <v>35</v>
      </c>
      <c r="F436" s="14" t="s">
        <v>36</v>
      </c>
      <c r="G436" s="11">
        <v>260.29000000000002</v>
      </c>
      <c r="H436" s="15" t="s">
        <v>37</v>
      </c>
      <c r="I436" s="14">
        <v>2781697</v>
      </c>
      <c r="J436" s="14"/>
      <c r="K436" s="16"/>
      <c r="L436" s="16"/>
    </row>
    <row r="437" spans="1:12" x14ac:dyDescent="0.2">
      <c r="A437" s="17"/>
      <c r="B437" s="18"/>
      <c r="C437" s="19"/>
      <c r="D437" s="19"/>
      <c r="E437" s="19"/>
      <c r="F437" s="19"/>
      <c r="G437" s="17"/>
      <c r="H437" s="20"/>
      <c r="I437" s="19"/>
      <c r="J437" s="19"/>
      <c r="K437" s="21"/>
      <c r="L437" s="21"/>
    </row>
    <row r="438" spans="1:12" x14ac:dyDescent="0.2">
      <c r="A438" s="11" t="s">
        <v>930</v>
      </c>
      <c r="B438" s="12" t="s">
        <v>1004</v>
      </c>
      <c r="C438" s="13" t="s">
        <v>192</v>
      </c>
      <c r="D438" s="14" t="s">
        <v>931</v>
      </c>
      <c r="E438" s="14" t="s">
        <v>932</v>
      </c>
      <c r="F438" s="14" t="s">
        <v>933</v>
      </c>
      <c r="G438" s="11">
        <v>131.18</v>
      </c>
      <c r="H438" s="15" t="s">
        <v>934</v>
      </c>
      <c r="I438" s="14">
        <v>2004693</v>
      </c>
      <c r="J438" s="14"/>
      <c r="K438" s="16">
        <v>906872</v>
      </c>
      <c r="L438" s="16" t="s">
        <v>935</v>
      </c>
    </row>
    <row r="439" spans="1:12" x14ac:dyDescent="0.2">
      <c r="A439" s="11" t="s">
        <v>400</v>
      </c>
      <c r="B439" s="12" t="s">
        <v>1004</v>
      </c>
      <c r="C439" s="22" t="s">
        <v>192</v>
      </c>
      <c r="D439" s="14" t="s">
        <v>402</v>
      </c>
      <c r="E439" s="14"/>
      <c r="F439" s="14" t="s">
        <v>403</v>
      </c>
      <c r="G439" s="11">
        <v>156.61000000000001</v>
      </c>
      <c r="H439" s="14" t="s">
        <v>404</v>
      </c>
      <c r="I439" s="14">
        <v>2167954</v>
      </c>
      <c r="J439" s="14"/>
      <c r="K439" s="16">
        <v>3594959</v>
      </c>
      <c r="L439" s="16" t="s">
        <v>405</v>
      </c>
    </row>
    <row r="440" spans="1:12" x14ac:dyDescent="0.2">
      <c r="A440" s="11" t="s">
        <v>243</v>
      </c>
      <c r="B440" s="12" t="s">
        <v>1004</v>
      </c>
      <c r="C440" s="22" t="s">
        <v>192</v>
      </c>
      <c r="D440" s="14" t="s">
        <v>244</v>
      </c>
      <c r="E440" s="14"/>
      <c r="F440" s="14" t="s">
        <v>245</v>
      </c>
      <c r="G440" s="11">
        <v>696.66</v>
      </c>
      <c r="H440" s="15" t="s">
        <v>246</v>
      </c>
      <c r="I440" s="14">
        <v>2093584</v>
      </c>
      <c r="J440" s="14"/>
      <c r="K440" s="16">
        <v>3894858</v>
      </c>
      <c r="L440" s="16" t="s">
        <v>247</v>
      </c>
    </row>
    <row r="441" spans="1:12" x14ac:dyDescent="0.2">
      <c r="A441" s="11" t="s">
        <v>46</v>
      </c>
      <c r="B441" s="12" t="s">
        <v>1004</v>
      </c>
      <c r="C441" s="22" t="s">
        <v>192</v>
      </c>
      <c r="D441" s="14" t="s">
        <v>47</v>
      </c>
      <c r="E441" s="14" t="s">
        <v>48</v>
      </c>
      <c r="F441" s="14" t="s">
        <v>49</v>
      </c>
      <c r="G441" s="11">
        <v>122.13</v>
      </c>
      <c r="H441" s="15" t="s">
        <v>50</v>
      </c>
      <c r="I441" s="14">
        <v>2027134</v>
      </c>
      <c r="J441" s="14"/>
      <c r="K441" s="16">
        <v>383619</v>
      </c>
      <c r="L441" s="16" t="s">
        <v>51</v>
      </c>
    </row>
    <row r="442" spans="1:12" x14ac:dyDescent="0.2">
      <c r="A442" s="11" t="s">
        <v>657</v>
      </c>
      <c r="B442" s="12" t="s">
        <v>1004</v>
      </c>
      <c r="C442" s="22" t="s">
        <v>192</v>
      </c>
      <c r="D442" s="14" t="s">
        <v>658</v>
      </c>
      <c r="E442" s="14" t="s">
        <v>659</v>
      </c>
      <c r="F442" s="14" t="s">
        <v>660</v>
      </c>
      <c r="G442" s="11">
        <v>286.27999999999997</v>
      </c>
      <c r="H442" s="14" t="s">
        <v>661</v>
      </c>
      <c r="I442" s="14">
        <v>2053316</v>
      </c>
      <c r="J442" s="14"/>
      <c r="K442" s="16">
        <v>89593</v>
      </c>
      <c r="L442" s="16" t="s">
        <v>662</v>
      </c>
    </row>
    <row r="443" spans="1:12" x14ac:dyDescent="0.2">
      <c r="A443" s="11" t="s">
        <v>32</v>
      </c>
      <c r="B443" s="12" t="s">
        <v>1004</v>
      </c>
      <c r="C443" s="13" t="s">
        <v>33</v>
      </c>
      <c r="D443" s="14" t="s">
        <v>34</v>
      </c>
      <c r="E443" s="14" t="s">
        <v>35</v>
      </c>
      <c r="F443" s="14" t="s">
        <v>36</v>
      </c>
      <c r="G443" s="11">
        <v>260.29000000000002</v>
      </c>
      <c r="H443" s="15" t="s">
        <v>37</v>
      </c>
      <c r="I443" s="14">
        <v>2781697</v>
      </c>
      <c r="J443" s="14"/>
      <c r="K443" s="16"/>
      <c r="L443" s="16"/>
    </row>
    <row r="444" spans="1:12" x14ac:dyDescent="0.2">
      <c r="A444" s="17"/>
      <c r="B444" s="18"/>
      <c r="C444" s="19"/>
      <c r="D444" s="19"/>
      <c r="E444" s="19"/>
      <c r="F444" s="19"/>
      <c r="G444" s="17"/>
      <c r="H444" s="19"/>
      <c r="I444" s="19"/>
      <c r="J444" s="19"/>
      <c r="K444" s="21"/>
      <c r="L444" s="21"/>
    </row>
    <row r="445" spans="1:12" x14ac:dyDescent="0.2">
      <c r="A445" s="11" t="s">
        <v>236</v>
      </c>
      <c r="B445" s="12" t="s">
        <v>1005</v>
      </c>
      <c r="C445" s="13" t="s">
        <v>192</v>
      </c>
      <c r="D445" s="14" t="s">
        <v>238</v>
      </c>
      <c r="E445" s="14" t="s">
        <v>239</v>
      </c>
      <c r="F445" s="14" t="s">
        <v>240</v>
      </c>
      <c r="G445" s="11">
        <v>194.23</v>
      </c>
      <c r="H445" s="15" t="s">
        <v>241</v>
      </c>
      <c r="I445" s="14">
        <v>2019940</v>
      </c>
      <c r="J445" s="14"/>
      <c r="K445" s="16">
        <v>1910173</v>
      </c>
      <c r="L445" s="16" t="s">
        <v>242</v>
      </c>
    </row>
    <row r="446" spans="1:12" x14ac:dyDescent="0.2">
      <c r="A446" s="11" t="s">
        <v>38</v>
      </c>
      <c r="B446" s="12" t="s">
        <v>1005</v>
      </c>
      <c r="C446" s="22" t="s">
        <v>192</v>
      </c>
      <c r="D446" s="14" t="s">
        <v>41</v>
      </c>
      <c r="E446" s="14" t="s">
        <v>42</v>
      </c>
      <c r="F446" s="14" t="s">
        <v>43</v>
      </c>
      <c r="G446" s="11">
        <v>184.24</v>
      </c>
      <c r="H446" s="15" t="s">
        <v>44</v>
      </c>
      <c r="I446" s="14">
        <v>2021991</v>
      </c>
      <c r="J446" s="14"/>
      <c r="K446" s="16">
        <v>742770</v>
      </c>
      <c r="L446" s="16" t="s">
        <v>45</v>
      </c>
    </row>
    <row r="447" spans="1:12" x14ac:dyDescent="0.2">
      <c r="A447" s="11" t="s">
        <v>248</v>
      </c>
      <c r="B447" s="12" t="s">
        <v>1005</v>
      </c>
      <c r="C447" s="22" t="s">
        <v>192</v>
      </c>
      <c r="D447" s="14" t="s">
        <v>609</v>
      </c>
      <c r="E447" s="14" t="s">
        <v>250</v>
      </c>
      <c r="F447" s="14" t="s">
        <v>251</v>
      </c>
      <c r="G447" s="11">
        <v>182.2</v>
      </c>
      <c r="H447" s="15" t="s">
        <v>252</v>
      </c>
      <c r="I447" s="14">
        <v>2309084</v>
      </c>
      <c r="J447" s="14"/>
      <c r="K447" s="16">
        <v>2253770</v>
      </c>
      <c r="L447" s="16"/>
    </row>
    <row r="448" spans="1:12" x14ac:dyDescent="0.2">
      <c r="A448" s="11" t="s">
        <v>352</v>
      </c>
      <c r="B448" s="12" t="s">
        <v>1005</v>
      </c>
      <c r="C448" s="22" t="s">
        <v>192</v>
      </c>
      <c r="D448" s="14" t="s">
        <v>353</v>
      </c>
      <c r="E448" s="14" t="s">
        <v>354</v>
      </c>
      <c r="F448" s="14" t="s">
        <v>355</v>
      </c>
      <c r="G448" s="11">
        <v>136.15</v>
      </c>
      <c r="H448" s="15" t="s">
        <v>356</v>
      </c>
      <c r="I448" s="14">
        <v>2005765</v>
      </c>
      <c r="J448" s="14"/>
      <c r="K448" s="16">
        <v>1934615</v>
      </c>
      <c r="L448" s="16" t="s">
        <v>357</v>
      </c>
    </row>
    <row r="449" spans="1:12" x14ac:dyDescent="0.2">
      <c r="A449" s="11" t="s">
        <v>937</v>
      </c>
      <c r="B449" s="12" t="s">
        <v>1005</v>
      </c>
      <c r="C449" s="22" t="s">
        <v>192</v>
      </c>
      <c r="D449" s="14" t="s">
        <v>938</v>
      </c>
      <c r="E449" s="14" t="s">
        <v>939</v>
      </c>
      <c r="F449" s="14" t="s">
        <v>940</v>
      </c>
      <c r="G449" s="11">
        <v>89.09</v>
      </c>
      <c r="H449" s="15" t="s">
        <v>941</v>
      </c>
      <c r="I449" s="14">
        <v>2035365</v>
      </c>
      <c r="J449" s="14"/>
      <c r="K449" s="16">
        <v>906793</v>
      </c>
      <c r="L449" s="16"/>
    </row>
    <row r="450" spans="1:12" x14ac:dyDescent="0.2">
      <c r="A450" s="11" t="s">
        <v>32</v>
      </c>
      <c r="B450" s="12" t="s">
        <v>1005</v>
      </c>
      <c r="C450" s="13" t="s">
        <v>33</v>
      </c>
      <c r="D450" s="14" t="s">
        <v>34</v>
      </c>
      <c r="E450" s="14" t="s">
        <v>35</v>
      </c>
      <c r="F450" s="14" t="s">
        <v>36</v>
      </c>
      <c r="G450" s="11">
        <v>260.29000000000002</v>
      </c>
      <c r="H450" s="15" t="s">
        <v>37</v>
      </c>
      <c r="I450" s="14">
        <v>2781697</v>
      </c>
      <c r="J450" s="14"/>
      <c r="K450" s="16"/>
      <c r="L450" s="16"/>
    </row>
    <row r="451" spans="1:12" x14ac:dyDescent="0.2">
      <c r="A451" s="17"/>
      <c r="B451" s="18"/>
      <c r="C451" s="19"/>
      <c r="E451" s="19"/>
      <c r="F451" s="19"/>
      <c r="G451" s="17"/>
      <c r="H451" s="20"/>
      <c r="I451" s="19"/>
      <c r="J451" s="19"/>
      <c r="K451" s="21"/>
      <c r="L451" s="21"/>
    </row>
    <row r="452" spans="1:12" x14ac:dyDescent="0.2">
      <c r="A452" s="11" t="s">
        <v>923</v>
      </c>
      <c r="B452" s="12" t="s">
        <v>1006</v>
      </c>
      <c r="C452" s="22" t="s">
        <v>40</v>
      </c>
      <c r="D452" s="14" t="s">
        <v>925</v>
      </c>
      <c r="E452" s="14" t="s">
        <v>926</v>
      </c>
      <c r="F452" s="14" t="s">
        <v>927</v>
      </c>
      <c r="G452" s="11">
        <v>103.12</v>
      </c>
      <c r="H452" s="15" t="s">
        <v>928</v>
      </c>
      <c r="I452" s="14">
        <v>2002586</v>
      </c>
      <c r="J452" s="14"/>
      <c r="K452" s="16">
        <v>906818</v>
      </c>
      <c r="L452" s="16" t="s">
        <v>929</v>
      </c>
    </row>
    <row r="453" spans="1:12" x14ac:dyDescent="0.2">
      <c r="A453" s="11" t="s">
        <v>764</v>
      </c>
      <c r="B453" s="12" t="s">
        <v>1006</v>
      </c>
      <c r="C453" s="22" t="s">
        <v>40</v>
      </c>
      <c r="D453" s="14" t="s">
        <v>765</v>
      </c>
      <c r="E453" s="14" t="s">
        <v>766</v>
      </c>
      <c r="F453" s="14" t="s">
        <v>767</v>
      </c>
      <c r="G453" s="11">
        <v>111.1</v>
      </c>
      <c r="H453" s="15" t="s">
        <v>768</v>
      </c>
      <c r="I453" s="14">
        <v>2007495</v>
      </c>
      <c r="J453" s="14"/>
      <c r="K453" s="16">
        <v>2637</v>
      </c>
      <c r="L453" s="16" t="s">
        <v>769</v>
      </c>
    </row>
    <row r="454" spans="1:12" x14ac:dyDescent="0.2">
      <c r="A454" s="11" t="s">
        <v>151</v>
      </c>
      <c r="B454" s="12" t="s">
        <v>1006</v>
      </c>
      <c r="C454" s="22" t="s">
        <v>40</v>
      </c>
      <c r="D454" s="14" t="s">
        <v>152</v>
      </c>
      <c r="E454" s="14" t="s">
        <v>153</v>
      </c>
      <c r="F454" s="14" t="s">
        <v>154</v>
      </c>
      <c r="G454" s="11">
        <v>137.13999999999999</v>
      </c>
      <c r="H454" s="15" t="s">
        <v>155</v>
      </c>
      <c r="I454" s="14">
        <v>2006093</v>
      </c>
      <c r="J454" s="14"/>
      <c r="K454" s="16">
        <v>742439</v>
      </c>
      <c r="L454" s="16" t="s">
        <v>156</v>
      </c>
    </row>
    <row r="455" spans="1:12" x14ac:dyDescent="0.2">
      <c r="A455" s="11" t="s">
        <v>140</v>
      </c>
      <c r="B455" s="12" t="s">
        <v>1006</v>
      </c>
      <c r="C455" s="13" t="s">
        <v>40</v>
      </c>
      <c r="D455" s="14" t="s">
        <v>143</v>
      </c>
      <c r="E455" s="14" t="s">
        <v>142</v>
      </c>
      <c r="F455" s="14" t="s">
        <v>144</v>
      </c>
      <c r="G455" s="11">
        <v>192.21</v>
      </c>
      <c r="H455" s="15" t="s">
        <v>145</v>
      </c>
      <c r="I455" s="14">
        <v>2452084</v>
      </c>
      <c r="J455" s="14"/>
      <c r="K455" s="16">
        <v>3725147</v>
      </c>
      <c r="L455" s="16"/>
    </row>
    <row r="456" spans="1:12" x14ac:dyDescent="0.2">
      <c r="A456" s="11" t="s">
        <v>32</v>
      </c>
      <c r="B456" s="12" t="s">
        <v>1006</v>
      </c>
      <c r="C456" s="13" t="s">
        <v>33</v>
      </c>
      <c r="D456" s="14" t="s">
        <v>34</v>
      </c>
      <c r="E456" s="14" t="s">
        <v>35</v>
      </c>
      <c r="F456" s="14" t="s">
        <v>36</v>
      </c>
      <c r="G456" s="11">
        <v>260.29000000000002</v>
      </c>
      <c r="H456" s="15" t="s">
        <v>37</v>
      </c>
      <c r="I456" s="14">
        <v>2781697</v>
      </c>
      <c r="J456" s="14"/>
      <c r="K456" s="16"/>
      <c r="L456" s="16"/>
    </row>
    <row r="457" spans="1:12" x14ac:dyDescent="0.2">
      <c r="A457" s="17"/>
      <c r="B457" s="18"/>
      <c r="C457" s="19"/>
      <c r="D457" s="19"/>
      <c r="E457" s="19"/>
      <c r="F457" s="19"/>
      <c r="G457" s="17"/>
      <c r="H457" s="20"/>
      <c r="I457" s="19"/>
      <c r="J457" s="19"/>
      <c r="K457" s="21"/>
      <c r="L457" s="21"/>
    </row>
    <row r="458" spans="1:12" x14ac:dyDescent="0.2">
      <c r="A458" s="11" t="s">
        <v>1007</v>
      </c>
      <c r="B458" s="12" t="s">
        <v>1008</v>
      </c>
      <c r="C458" s="13" t="s">
        <v>1009</v>
      </c>
      <c r="D458" s="14" t="s">
        <v>1010</v>
      </c>
      <c r="E458" s="14" t="s">
        <v>1011</v>
      </c>
      <c r="F458" s="14" t="s">
        <v>1012</v>
      </c>
      <c r="G458" s="11">
        <v>230.31</v>
      </c>
      <c r="H458" s="15" t="s">
        <v>1013</v>
      </c>
      <c r="I458" s="14">
        <v>2117463</v>
      </c>
      <c r="J458" s="14"/>
      <c r="K458" s="16">
        <v>1782580</v>
      </c>
      <c r="L458" s="16"/>
    </row>
    <row r="459" spans="1:12" x14ac:dyDescent="0.2">
      <c r="A459" s="11" t="s">
        <v>894</v>
      </c>
      <c r="B459" s="12" t="s">
        <v>1008</v>
      </c>
      <c r="C459" s="13" t="s">
        <v>1009</v>
      </c>
      <c r="D459" s="14" t="s">
        <v>895</v>
      </c>
      <c r="E459" s="14"/>
      <c r="F459" s="14" t="s">
        <v>896</v>
      </c>
      <c r="G459" s="11">
        <v>116.07</v>
      </c>
      <c r="H459" s="14" t="s">
        <v>897</v>
      </c>
      <c r="I459" s="14">
        <v>2037430</v>
      </c>
      <c r="J459" s="14"/>
      <c r="K459" s="16">
        <v>605763</v>
      </c>
      <c r="L459" s="16" t="s">
        <v>898</v>
      </c>
    </row>
    <row r="460" spans="1:12" x14ac:dyDescent="0.2">
      <c r="A460" s="11" t="s">
        <v>1014</v>
      </c>
      <c r="B460" s="12" t="s">
        <v>1008</v>
      </c>
      <c r="C460" s="13" t="s">
        <v>1009</v>
      </c>
      <c r="D460" s="14" t="s">
        <v>1015</v>
      </c>
      <c r="E460" s="14"/>
      <c r="F460" s="14" t="s">
        <v>1016</v>
      </c>
      <c r="G460" s="11">
        <v>132.12</v>
      </c>
      <c r="H460" s="15" t="s">
        <v>1017</v>
      </c>
      <c r="I460" s="14">
        <v>2038172</v>
      </c>
      <c r="J460" s="14"/>
      <c r="K460" s="16">
        <v>1209725</v>
      </c>
      <c r="L460" s="16" t="s">
        <v>1018</v>
      </c>
    </row>
    <row r="461" spans="1:12" x14ac:dyDescent="0.2">
      <c r="A461" s="11" t="s">
        <v>1019</v>
      </c>
      <c r="B461" s="12" t="s">
        <v>1008</v>
      </c>
      <c r="C461" s="13" t="s">
        <v>1009</v>
      </c>
      <c r="D461" s="14" t="s">
        <v>1020</v>
      </c>
      <c r="E461" s="14" t="s">
        <v>1021</v>
      </c>
      <c r="F461" s="14" t="s">
        <v>1022</v>
      </c>
      <c r="G461" s="11">
        <v>286.41000000000003</v>
      </c>
      <c r="H461" s="15" t="s">
        <v>1023</v>
      </c>
      <c r="I461" s="14">
        <v>2080135</v>
      </c>
      <c r="J461" s="14"/>
      <c r="K461" s="16">
        <v>1792831</v>
      </c>
      <c r="L461" s="16"/>
    </row>
    <row r="462" spans="1:12" x14ac:dyDescent="0.2">
      <c r="A462" s="11" t="s">
        <v>1166</v>
      </c>
      <c r="B462" s="12" t="s">
        <v>1008</v>
      </c>
      <c r="C462" s="13" t="s">
        <v>1009</v>
      </c>
      <c r="D462" s="14" t="s">
        <v>1024</v>
      </c>
      <c r="E462" s="14" t="s">
        <v>1025</v>
      </c>
      <c r="F462" s="14" t="s">
        <v>1026</v>
      </c>
      <c r="G462" s="11">
        <v>116.07</v>
      </c>
      <c r="H462" s="15" t="s">
        <v>1027</v>
      </c>
      <c r="I462" s="14">
        <v>2037425</v>
      </c>
      <c r="J462" s="14"/>
      <c r="K462" s="16">
        <v>605762</v>
      </c>
      <c r="L462" s="16" t="s">
        <v>1028</v>
      </c>
    </row>
    <row r="463" spans="1:12" x14ac:dyDescent="0.2">
      <c r="A463" s="11" t="s">
        <v>1029</v>
      </c>
      <c r="B463" s="12" t="s">
        <v>1008</v>
      </c>
      <c r="C463" s="13" t="s">
        <v>1009</v>
      </c>
      <c r="D463" s="14" t="s">
        <v>1030</v>
      </c>
      <c r="E463" s="14" t="s">
        <v>1031</v>
      </c>
      <c r="F463" s="14" t="s">
        <v>1032</v>
      </c>
      <c r="G463" s="11">
        <v>89.05</v>
      </c>
      <c r="H463" s="15" t="s">
        <v>1033</v>
      </c>
      <c r="I463" s="14">
        <v>2074430</v>
      </c>
      <c r="J463" s="14"/>
      <c r="K463" s="16">
        <v>1743294</v>
      </c>
      <c r="L463" s="16"/>
    </row>
    <row r="464" spans="1:12" x14ac:dyDescent="0.2">
      <c r="A464" s="11" t="s">
        <v>602</v>
      </c>
      <c r="B464" s="12" t="s">
        <v>1008</v>
      </c>
      <c r="C464" s="13" t="s">
        <v>1009</v>
      </c>
      <c r="D464" s="14" t="s">
        <v>603</v>
      </c>
      <c r="E464" s="14" t="s">
        <v>604</v>
      </c>
      <c r="F464" s="14" t="s">
        <v>605</v>
      </c>
      <c r="G464" s="11">
        <v>160.16999999999999</v>
      </c>
      <c r="H464" s="15" t="s">
        <v>606</v>
      </c>
      <c r="I464" s="14">
        <v>2038408</v>
      </c>
      <c r="J464" s="14"/>
      <c r="K464" s="16">
        <v>1210024</v>
      </c>
      <c r="L464" s="16" t="s">
        <v>607</v>
      </c>
    </row>
    <row r="465" spans="1:12" x14ac:dyDescent="0.2">
      <c r="A465" s="11" t="s">
        <v>1034</v>
      </c>
      <c r="B465" s="12" t="s">
        <v>1008</v>
      </c>
      <c r="C465" s="13" t="s">
        <v>1009</v>
      </c>
      <c r="D465" s="14" t="s">
        <v>1035</v>
      </c>
      <c r="E465" s="14" t="s">
        <v>1036</v>
      </c>
      <c r="F465" s="14" t="s">
        <v>1037</v>
      </c>
      <c r="G465" s="11">
        <v>202.25</v>
      </c>
      <c r="H465" s="15" t="s">
        <v>1038</v>
      </c>
      <c r="I465" s="14">
        <v>2038455</v>
      </c>
      <c r="J465" s="14"/>
      <c r="K465" s="16">
        <v>1210591</v>
      </c>
      <c r="L465" s="16" t="s">
        <v>1039</v>
      </c>
    </row>
    <row r="466" spans="1:12" x14ac:dyDescent="0.2">
      <c r="A466" s="11" t="s">
        <v>1040</v>
      </c>
      <c r="B466" s="12" t="s">
        <v>1008</v>
      </c>
      <c r="C466" s="13" t="s">
        <v>1009</v>
      </c>
      <c r="D466" s="14" t="s">
        <v>1041</v>
      </c>
      <c r="E466" s="14" t="s">
        <v>1042</v>
      </c>
      <c r="F466" s="14" t="s">
        <v>1043</v>
      </c>
      <c r="G466" s="37">
        <v>174.2</v>
      </c>
      <c r="H466" s="15" t="s">
        <v>1044</v>
      </c>
      <c r="I466" s="14">
        <v>2080109</v>
      </c>
      <c r="J466" s="14"/>
      <c r="K466" s="16">
        <v>1210161</v>
      </c>
      <c r="L466" s="16"/>
    </row>
    <row r="467" spans="1:12" x14ac:dyDescent="0.2">
      <c r="A467" s="11" t="s">
        <v>32</v>
      </c>
      <c r="B467" s="12" t="s">
        <v>1008</v>
      </c>
      <c r="C467" s="13" t="s">
        <v>33</v>
      </c>
      <c r="D467" s="14" t="s">
        <v>34</v>
      </c>
      <c r="E467" s="14" t="s">
        <v>35</v>
      </c>
      <c r="F467" s="14" t="s">
        <v>36</v>
      </c>
      <c r="G467" s="11">
        <v>260.29000000000002</v>
      </c>
      <c r="H467" s="15" t="s">
        <v>37</v>
      </c>
      <c r="I467" s="14">
        <v>2781697</v>
      </c>
      <c r="J467" s="14"/>
      <c r="K467" s="16"/>
      <c r="L467" s="16"/>
    </row>
    <row r="468" spans="1:12" x14ac:dyDescent="0.2">
      <c r="A468" s="17"/>
      <c r="B468" s="18"/>
      <c r="C468" s="19"/>
      <c r="D468" s="19"/>
      <c r="E468" s="19"/>
      <c r="F468" s="19"/>
      <c r="G468" s="17"/>
      <c r="H468" s="20"/>
      <c r="I468" s="19"/>
      <c r="J468" s="19"/>
      <c r="K468" s="21"/>
      <c r="L468" s="21"/>
    </row>
    <row r="469" spans="1:12" x14ac:dyDescent="0.2">
      <c r="A469" s="11" t="s">
        <v>108</v>
      </c>
      <c r="B469" s="12" t="s">
        <v>1045</v>
      </c>
      <c r="C469" s="13" t="s">
        <v>159</v>
      </c>
      <c r="D469" s="14" t="s">
        <v>109</v>
      </c>
      <c r="E469" s="14" t="s">
        <v>110</v>
      </c>
      <c r="F469" s="14" t="s">
        <v>111</v>
      </c>
      <c r="G469" s="11">
        <v>254.22</v>
      </c>
      <c r="H469" s="15" t="s">
        <v>112</v>
      </c>
      <c r="I469" s="14">
        <v>2025556</v>
      </c>
      <c r="J469" s="14"/>
      <c r="K469" s="16">
        <v>650741</v>
      </c>
      <c r="L469" s="16"/>
    </row>
    <row r="470" spans="1:12" x14ac:dyDescent="0.2">
      <c r="A470" s="11" t="s">
        <v>1007</v>
      </c>
      <c r="B470" s="12" t="s">
        <v>1045</v>
      </c>
      <c r="C470" s="22" t="s">
        <v>159</v>
      </c>
      <c r="D470" s="14" t="s">
        <v>1010</v>
      </c>
      <c r="E470" s="14" t="s">
        <v>1011</v>
      </c>
      <c r="F470" s="14" t="s">
        <v>1012</v>
      </c>
      <c r="G470" s="11">
        <v>230.31</v>
      </c>
      <c r="H470" s="15" t="s">
        <v>1013</v>
      </c>
      <c r="I470" s="14">
        <v>2117463</v>
      </c>
      <c r="J470" s="14"/>
      <c r="K470" s="16">
        <v>1782580</v>
      </c>
      <c r="L470" s="16"/>
    </row>
    <row r="471" spans="1:12" x14ac:dyDescent="0.2">
      <c r="A471" s="11" t="s">
        <v>1046</v>
      </c>
      <c r="B471" s="12" t="s">
        <v>1045</v>
      </c>
      <c r="C471" s="22" t="s">
        <v>159</v>
      </c>
      <c r="D471" s="14" t="s">
        <v>1047</v>
      </c>
      <c r="E471" s="14" t="s">
        <v>1048</v>
      </c>
      <c r="F471" s="14" t="s">
        <v>1049</v>
      </c>
      <c r="G471" s="11">
        <v>179.18</v>
      </c>
      <c r="H471" s="15" t="s">
        <v>1050</v>
      </c>
      <c r="I471" s="14">
        <v>2078063</v>
      </c>
      <c r="J471" s="14"/>
      <c r="K471" s="16">
        <v>1073987</v>
      </c>
      <c r="L471" s="16" t="s">
        <v>1051</v>
      </c>
    </row>
    <row r="472" spans="1:12" x14ac:dyDescent="0.2">
      <c r="A472" s="11" t="s">
        <v>220</v>
      </c>
      <c r="B472" s="12" t="s">
        <v>1045</v>
      </c>
      <c r="C472" s="22" t="s">
        <v>159</v>
      </c>
      <c r="D472" s="14" t="s">
        <v>221</v>
      </c>
      <c r="E472" s="14" t="s">
        <v>222</v>
      </c>
      <c r="F472" s="14" t="s">
        <v>223</v>
      </c>
      <c r="G472" s="11">
        <v>342.17</v>
      </c>
      <c r="H472" s="15" t="s">
        <v>224</v>
      </c>
      <c r="I472" s="14">
        <v>2082436</v>
      </c>
      <c r="J472" s="14"/>
      <c r="K472" s="16">
        <v>2228443</v>
      </c>
      <c r="L472" s="16"/>
    </row>
    <row r="473" spans="1:12" x14ac:dyDescent="0.2">
      <c r="A473" s="11" t="s">
        <v>1046</v>
      </c>
      <c r="B473" s="12" t="s">
        <v>1045</v>
      </c>
      <c r="C473" s="22" t="s">
        <v>159</v>
      </c>
      <c r="D473" s="14" t="s">
        <v>1052</v>
      </c>
      <c r="E473" s="14" t="s">
        <v>1053</v>
      </c>
      <c r="F473" s="14" t="s">
        <v>1054</v>
      </c>
      <c r="G473" s="11">
        <v>132.07</v>
      </c>
      <c r="H473" s="15" t="s">
        <v>1055</v>
      </c>
      <c r="I473" s="14">
        <v>2063298</v>
      </c>
      <c r="J473" s="14"/>
      <c r="K473" s="16">
        <v>1705475</v>
      </c>
      <c r="L473" s="16"/>
    </row>
    <row r="474" spans="1:12" x14ac:dyDescent="0.2">
      <c r="A474" s="11" t="s">
        <v>1040</v>
      </c>
      <c r="B474" s="12" t="s">
        <v>1045</v>
      </c>
      <c r="C474" s="22" t="s">
        <v>159</v>
      </c>
      <c r="D474" s="14" t="s">
        <v>1041</v>
      </c>
      <c r="E474" s="14" t="s">
        <v>1042</v>
      </c>
      <c r="F474" s="14" t="s">
        <v>1043</v>
      </c>
      <c r="G474" s="37">
        <v>174.2</v>
      </c>
      <c r="H474" s="15" t="s">
        <v>1044</v>
      </c>
      <c r="I474" s="14">
        <v>2080109</v>
      </c>
      <c r="J474" s="14"/>
      <c r="K474" s="16">
        <v>1210161</v>
      </c>
      <c r="L474" s="16"/>
    </row>
    <row r="475" spans="1:12" x14ac:dyDescent="0.2">
      <c r="A475" s="11" t="s">
        <v>32</v>
      </c>
      <c r="B475" s="12" t="s">
        <v>1045</v>
      </c>
      <c r="C475" s="13" t="s">
        <v>33</v>
      </c>
      <c r="D475" s="14" t="s">
        <v>34</v>
      </c>
      <c r="E475" s="14" t="s">
        <v>35</v>
      </c>
      <c r="F475" s="14" t="s">
        <v>36</v>
      </c>
      <c r="G475" s="11">
        <v>260.29000000000002</v>
      </c>
      <c r="H475" s="15" t="s">
        <v>37</v>
      </c>
      <c r="I475" s="14">
        <v>2781697</v>
      </c>
      <c r="J475" s="14"/>
      <c r="K475" s="16"/>
      <c r="L475" s="16"/>
    </row>
    <row r="476" spans="1:12" x14ac:dyDescent="0.2">
      <c r="A476" s="17"/>
      <c r="B476" s="18"/>
      <c r="C476" s="19"/>
      <c r="D476" s="19"/>
      <c r="E476" s="19"/>
      <c r="F476" s="19"/>
      <c r="G476" s="17"/>
      <c r="H476" s="20"/>
      <c r="I476" s="19"/>
      <c r="J476" s="19"/>
      <c r="K476" s="21"/>
      <c r="L476" s="21"/>
    </row>
    <row r="477" spans="1:12" x14ac:dyDescent="0.2">
      <c r="A477" s="11" t="s">
        <v>322</v>
      </c>
      <c r="B477" s="12" t="s">
        <v>1056</v>
      </c>
      <c r="C477" s="13" t="s">
        <v>192</v>
      </c>
      <c r="D477" s="14" t="s">
        <v>323</v>
      </c>
      <c r="E477" s="14" t="s">
        <v>324</v>
      </c>
      <c r="F477" s="14" t="s">
        <v>325</v>
      </c>
      <c r="G477" s="11">
        <v>150.15</v>
      </c>
      <c r="H477" s="15" t="s">
        <v>326</v>
      </c>
      <c r="I477" s="14">
        <v>2046639</v>
      </c>
      <c r="J477" s="14"/>
      <c r="K477" s="16">
        <v>1764392</v>
      </c>
      <c r="L477" s="16" t="s">
        <v>327</v>
      </c>
    </row>
    <row r="478" spans="1:12" x14ac:dyDescent="0.2">
      <c r="A478" s="11">
        <v>74</v>
      </c>
      <c r="B478" s="12" t="s">
        <v>1056</v>
      </c>
      <c r="C478" s="22" t="s">
        <v>192</v>
      </c>
      <c r="D478" s="14" t="s">
        <v>1057</v>
      </c>
      <c r="E478" s="14" t="s">
        <v>1058</v>
      </c>
      <c r="F478" s="14" t="s">
        <v>1059</v>
      </c>
      <c r="G478" s="11">
        <v>146.13999999999999</v>
      </c>
      <c r="H478" s="15" t="s">
        <v>1060</v>
      </c>
      <c r="I478" s="14">
        <v>2046733</v>
      </c>
      <c r="J478" s="14"/>
      <c r="K478" s="16">
        <v>1209788</v>
      </c>
      <c r="L478" s="16" t="s">
        <v>1061</v>
      </c>
    </row>
    <row r="479" spans="1:12" x14ac:dyDescent="0.2">
      <c r="A479" s="11" t="s">
        <v>1062</v>
      </c>
      <c r="B479" s="12" t="s">
        <v>1056</v>
      </c>
      <c r="C479" s="22" t="s">
        <v>192</v>
      </c>
      <c r="D479" s="14" t="s">
        <v>1063</v>
      </c>
      <c r="E479" s="14"/>
      <c r="F479" s="14" t="s">
        <v>1064</v>
      </c>
      <c r="G479" s="11">
        <v>122.12</v>
      </c>
      <c r="H479" s="15" t="s">
        <v>1065</v>
      </c>
      <c r="I479" s="14">
        <v>2006182</v>
      </c>
      <c r="J479" s="14"/>
      <c r="K479" s="16">
        <v>636131</v>
      </c>
      <c r="L479" s="16" t="s">
        <v>1066</v>
      </c>
    </row>
    <row r="480" spans="1:12" x14ac:dyDescent="0.2">
      <c r="A480" s="11" t="s">
        <v>1067</v>
      </c>
      <c r="B480" s="12" t="s">
        <v>1056</v>
      </c>
      <c r="C480" s="22" t="s">
        <v>192</v>
      </c>
      <c r="D480" s="14" t="s">
        <v>1068</v>
      </c>
      <c r="E480" s="14"/>
      <c r="F480" s="14" t="s">
        <v>1069</v>
      </c>
      <c r="G480" s="11">
        <v>90.04</v>
      </c>
      <c r="H480" s="15" t="s">
        <v>1070</v>
      </c>
      <c r="I480" s="14">
        <v>2056343</v>
      </c>
      <c r="J480" s="14"/>
      <c r="K480" s="16">
        <v>385686</v>
      </c>
      <c r="L480" s="16" t="s">
        <v>1071</v>
      </c>
    </row>
    <row r="481" spans="1:12" x14ac:dyDescent="0.2">
      <c r="A481" s="11" t="s">
        <v>1072</v>
      </c>
      <c r="B481" s="12" t="s">
        <v>1056</v>
      </c>
      <c r="C481" s="22" t="s">
        <v>192</v>
      </c>
      <c r="D481" s="14" t="s">
        <v>1073</v>
      </c>
      <c r="E481" s="14" t="s">
        <v>1074</v>
      </c>
      <c r="F481" s="14" t="s">
        <v>1075</v>
      </c>
      <c r="G481" s="11">
        <v>166.13</v>
      </c>
      <c r="H481" s="15" t="s">
        <v>1076</v>
      </c>
      <c r="I481" s="14">
        <v>2028300</v>
      </c>
      <c r="J481" s="14"/>
      <c r="K481" s="16">
        <v>1909333</v>
      </c>
      <c r="L481" s="16" t="s">
        <v>1077</v>
      </c>
    </row>
    <row r="482" spans="1:12" x14ac:dyDescent="0.2">
      <c r="A482" s="11" t="s">
        <v>32</v>
      </c>
      <c r="B482" s="12" t="s">
        <v>1056</v>
      </c>
      <c r="C482" s="13" t="s">
        <v>33</v>
      </c>
      <c r="D482" s="14" t="s">
        <v>34</v>
      </c>
      <c r="E482" s="14" t="s">
        <v>35</v>
      </c>
      <c r="F482" s="14" t="s">
        <v>36</v>
      </c>
      <c r="G482" s="11">
        <v>260.29000000000002</v>
      </c>
      <c r="H482" s="15" t="s">
        <v>37</v>
      </c>
      <c r="I482" s="14">
        <v>2781697</v>
      </c>
      <c r="J482" s="14"/>
      <c r="K482" s="16"/>
      <c r="L482" s="16"/>
    </row>
    <row r="483" spans="1:12" x14ac:dyDescent="0.2">
      <c r="A483" s="17"/>
      <c r="B483" s="18"/>
      <c r="C483" s="19"/>
      <c r="D483" s="19"/>
      <c r="E483" s="19"/>
      <c r="F483" s="19"/>
      <c r="G483" s="17"/>
      <c r="H483" s="20"/>
      <c r="I483" s="19"/>
      <c r="J483" s="19"/>
      <c r="K483" s="21"/>
      <c r="L483" s="21"/>
    </row>
    <row r="484" spans="1:12" x14ac:dyDescent="0.2">
      <c r="A484" s="11" t="s">
        <v>322</v>
      </c>
      <c r="B484" s="12" t="s">
        <v>1078</v>
      </c>
      <c r="C484" s="13" t="s">
        <v>40</v>
      </c>
      <c r="D484" s="14" t="s">
        <v>323</v>
      </c>
      <c r="E484" s="14" t="s">
        <v>324</v>
      </c>
      <c r="F484" s="14" t="s">
        <v>325</v>
      </c>
      <c r="G484" s="11">
        <v>150.15</v>
      </c>
      <c r="H484" s="15" t="s">
        <v>326</v>
      </c>
      <c r="I484" s="14">
        <v>2046639</v>
      </c>
      <c r="J484" s="14"/>
      <c r="K484" s="16">
        <v>1764392</v>
      </c>
      <c r="L484" s="16" t="s">
        <v>327</v>
      </c>
    </row>
    <row r="485" spans="1:12" x14ac:dyDescent="0.2">
      <c r="A485" s="11" t="s">
        <v>291</v>
      </c>
      <c r="B485" s="12" t="s">
        <v>1078</v>
      </c>
      <c r="C485" s="22" t="s">
        <v>40</v>
      </c>
      <c r="D485" s="14" t="s">
        <v>292</v>
      </c>
      <c r="E485" s="14" t="s">
        <v>293</v>
      </c>
      <c r="F485" s="14" t="s">
        <v>294</v>
      </c>
      <c r="G485" s="11">
        <v>188.22</v>
      </c>
      <c r="H485" s="15" t="s">
        <v>295</v>
      </c>
      <c r="I485" s="14">
        <v>2046691</v>
      </c>
      <c r="J485" s="14"/>
      <c r="K485" s="16">
        <v>1101094</v>
      </c>
      <c r="L485" s="16" t="s">
        <v>296</v>
      </c>
    </row>
    <row r="486" spans="1:12" x14ac:dyDescent="0.2">
      <c r="A486" s="11" t="s">
        <v>220</v>
      </c>
      <c r="B486" s="12" t="s">
        <v>1078</v>
      </c>
      <c r="C486" s="22" t="s">
        <v>40</v>
      </c>
      <c r="D486" s="14" t="s">
        <v>221</v>
      </c>
      <c r="E486" s="14" t="s">
        <v>222</v>
      </c>
      <c r="F486" s="14" t="s">
        <v>223</v>
      </c>
      <c r="G486" s="11">
        <v>342.17</v>
      </c>
      <c r="H486" s="15" t="s">
        <v>224</v>
      </c>
      <c r="I486" s="14">
        <v>2082436</v>
      </c>
      <c r="J486" s="14"/>
      <c r="K486" s="16">
        <v>2228443</v>
      </c>
      <c r="L486" s="16"/>
    </row>
    <row r="487" spans="1:12" x14ac:dyDescent="0.2">
      <c r="A487" s="11" t="s">
        <v>1079</v>
      </c>
      <c r="B487" s="12" t="s">
        <v>1078</v>
      </c>
      <c r="C487" s="22" t="s">
        <v>40</v>
      </c>
      <c r="D487" s="14" t="s">
        <v>1080</v>
      </c>
      <c r="E487" s="14" t="s">
        <v>1081</v>
      </c>
      <c r="F487" s="14" t="s">
        <v>1082</v>
      </c>
      <c r="G487" s="11">
        <v>174.11</v>
      </c>
      <c r="H487" s="15" t="s">
        <v>1083</v>
      </c>
      <c r="I487" s="14">
        <v>2236886</v>
      </c>
      <c r="J487" s="14"/>
      <c r="K487" s="16">
        <v>1725830</v>
      </c>
      <c r="L487" s="16"/>
    </row>
    <row r="488" spans="1:12" x14ac:dyDescent="0.2">
      <c r="A488" s="11" t="s">
        <v>32</v>
      </c>
      <c r="B488" s="12" t="s">
        <v>1078</v>
      </c>
      <c r="C488" s="13" t="s">
        <v>33</v>
      </c>
      <c r="D488" s="14" t="s">
        <v>34</v>
      </c>
      <c r="E488" s="14" t="s">
        <v>35</v>
      </c>
      <c r="F488" s="14" t="s">
        <v>36</v>
      </c>
      <c r="G488" s="11">
        <v>260.29000000000002</v>
      </c>
      <c r="H488" s="15" t="s">
        <v>37</v>
      </c>
      <c r="I488" s="14">
        <v>2781697</v>
      </c>
      <c r="J488" s="14"/>
      <c r="K488" s="16"/>
      <c r="L488" s="16"/>
    </row>
    <row r="489" spans="1:12" x14ac:dyDescent="0.2">
      <c r="A489" s="17"/>
      <c r="B489" s="18"/>
      <c r="C489" s="19"/>
      <c r="D489" s="19"/>
      <c r="E489" s="19"/>
      <c r="F489" s="19"/>
      <c r="G489" s="17"/>
      <c r="H489" s="20"/>
      <c r="I489" s="19"/>
      <c r="J489" s="19"/>
      <c r="K489" s="21"/>
      <c r="L489" s="21"/>
    </row>
    <row r="490" spans="1:12" x14ac:dyDescent="0.2">
      <c r="A490" s="11" t="s">
        <v>700</v>
      </c>
      <c r="B490" s="12" t="s">
        <v>1084</v>
      </c>
      <c r="C490" s="13" t="s">
        <v>159</v>
      </c>
      <c r="D490" s="14" t="s">
        <v>1085</v>
      </c>
      <c r="E490" s="14" t="s">
        <v>702</v>
      </c>
      <c r="F490" s="14" t="s">
        <v>703</v>
      </c>
      <c r="G490" s="11">
        <v>203.24</v>
      </c>
      <c r="H490" s="15" t="s">
        <v>704</v>
      </c>
      <c r="I490" s="15">
        <v>2051015</v>
      </c>
      <c r="J490" s="14"/>
      <c r="K490" s="16">
        <v>171120</v>
      </c>
      <c r="L490" s="16" t="s">
        <v>1086</v>
      </c>
    </row>
    <row r="491" spans="1:12" x14ac:dyDescent="0.2">
      <c r="A491" s="11" t="s">
        <v>1019</v>
      </c>
      <c r="B491" s="12" t="s">
        <v>1084</v>
      </c>
      <c r="C491" s="22" t="s">
        <v>159</v>
      </c>
      <c r="D491" s="14" t="s">
        <v>1020</v>
      </c>
      <c r="E491" s="14" t="s">
        <v>1021</v>
      </c>
      <c r="F491" s="14" t="s">
        <v>1022</v>
      </c>
      <c r="G491" s="11">
        <v>286.41000000000003</v>
      </c>
      <c r="H491" s="15" t="s">
        <v>1023</v>
      </c>
      <c r="I491" s="14">
        <v>2080135</v>
      </c>
      <c r="J491" s="14"/>
      <c r="K491" s="16">
        <v>1792831</v>
      </c>
      <c r="L491" s="16"/>
    </row>
    <row r="492" spans="1:12" x14ac:dyDescent="0.2">
      <c r="A492" s="11" t="s">
        <v>1029</v>
      </c>
      <c r="B492" s="12" t="s">
        <v>1084</v>
      </c>
      <c r="C492" s="22" t="s">
        <v>159</v>
      </c>
      <c r="D492" s="14" t="s">
        <v>1030</v>
      </c>
      <c r="E492" s="14" t="s">
        <v>1031</v>
      </c>
      <c r="F492" s="14" t="s">
        <v>1032</v>
      </c>
      <c r="G492" s="11">
        <v>89.05</v>
      </c>
      <c r="H492" s="15" t="s">
        <v>1033</v>
      </c>
      <c r="I492" s="14">
        <v>2074430</v>
      </c>
      <c r="J492" s="14"/>
      <c r="K492" s="16">
        <v>1743294</v>
      </c>
      <c r="L492" s="16"/>
    </row>
    <row r="493" spans="1:12" x14ac:dyDescent="0.2">
      <c r="A493" s="11" t="s">
        <v>52</v>
      </c>
      <c r="B493" s="12" t="s">
        <v>1084</v>
      </c>
      <c r="C493" s="22" t="s">
        <v>159</v>
      </c>
      <c r="D493" s="14" t="s">
        <v>53</v>
      </c>
      <c r="E493" s="14" t="s">
        <v>54</v>
      </c>
      <c r="F493" s="14" t="s">
        <v>55</v>
      </c>
      <c r="G493" s="11">
        <v>254.15</v>
      </c>
      <c r="H493" s="15" t="s">
        <v>56</v>
      </c>
      <c r="I493" s="14">
        <v>2018795</v>
      </c>
      <c r="J493" s="14"/>
      <c r="K493" s="16">
        <v>1887659</v>
      </c>
      <c r="L493" s="16" t="s">
        <v>57</v>
      </c>
    </row>
    <row r="494" spans="1:12" x14ac:dyDescent="0.2">
      <c r="A494" s="11" t="s">
        <v>1034</v>
      </c>
      <c r="B494" s="12" t="s">
        <v>1084</v>
      </c>
      <c r="C494" s="22" t="s">
        <v>159</v>
      </c>
      <c r="D494" s="14" t="s">
        <v>1035</v>
      </c>
      <c r="E494" s="14" t="s">
        <v>1036</v>
      </c>
      <c r="F494" s="14" t="s">
        <v>1037</v>
      </c>
      <c r="G494" s="11">
        <v>202.25</v>
      </c>
      <c r="H494" s="15" t="s">
        <v>1038</v>
      </c>
      <c r="I494" s="14">
        <v>2038455</v>
      </c>
      <c r="J494" s="14"/>
      <c r="K494" s="16">
        <v>1210591</v>
      </c>
      <c r="L494" s="16" t="s">
        <v>1039</v>
      </c>
    </row>
    <row r="495" spans="1:12" x14ac:dyDescent="0.2">
      <c r="A495" s="11" t="s">
        <v>1040</v>
      </c>
      <c r="B495" s="12" t="s">
        <v>1084</v>
      </c>
      <c r="C495" s="22" t="s">
        <v>159</v>
      </c>
      <c r="D495" s="14" t="s">
        <v>1041</v>
      </c>
      <c r="E495" s="14" t="s">
        <v>1042</v>
      </c>
      <c r="F495" s="14" t="s">
        <v>1043</v>
      </c>
      <c r="G495" s="37">
        <v>174.2</v>
      </c>
      <c r="H495" s="15" t="s">
        <v>1044</v>
      </c>
      <c r="I495" s="14">
        <v>2080109</v>
      </c>
      <c r="J495" s="14"/>
      <c r="K495" s="16">
        <v>1210161</v>
      </c>
      <c r="L495" s="16"/>
    </row>
    <row r="496" spans="1:12" x14ac:dyDescent="0.2">
      <c r="A496" s="11" t="s">
        <v>32</v>
      </c>
      <c r="B496" s="12" t="s">
        <v>1084</v>
      </c>
      <c r="C496" s="13" t="s">
        <v>33</v>
      </c>
      <c r="D496" s="14" t="s">
        <v>916</v>
      </c>
      <c r="E496" s="14" t="s">
        <v>35</v>
      </c>
      <c r="F496" s="14" t="s">
        <v>36</v>
      </c>
      <c r="G496" s="11">
        <v>260.29000000000002</v>
      </c>
      <c r="H496" s="15" t="s">
        <v>37</v>
      </c>
      <c r="I496" s="14">
        <v>2781697</v>
      </c>
      <c r="J496" s="14"/>
      <c r="K496" s="16"/>
      <c r="L496" s="16"/>
    </row>
    <row r="497" spans="1:12" x14ac:dyDescent="0.2">
      <c r="A497" s="17"/>
      <c r="B497" s="18"/>
      <c r="C497" s="19"/>
      <c r="D497" s="19"/>
      <c r="E497" s="19"/>
      <c r="F497" s="19"/>
      <c r="G497" s="17"/>
      <c r="H497" s="20"/>
      <c r="I497" s="19"/>
      <c r="J497" s="19"/>
      <c r="K497" s="21"/>
      <c r="L497" s="21"/>
    </row>
    <row r="498" spans="1:12" x14ac:dyDescent="0.2">
      <c r="A498" s="11" t="s">
        <v>253</v>
      </c>
      <c r="B498" s="12" t="s">
        <v>1087</v>
      </c>
      <c r="C498" s="13" t="s">
        <v>40</v>
      </c>
      <c r="D498" s="14" t="s">
        <v>1088</v>
      </c>
      <c r="E498" s="14"/>
      <c r="F498" s="14" t="s">
        <v>256</v>
      </c>
      <c r="G498" s="11">
        <v>204.18</v>
      </c>
      <c r="H498" s="15" t="s">
        <v>257</v>
      </c>
      <c r="I498" s="15"/>
      <c r="J498" s="14"/>
      <c r="K498" s="16"/>
      <c r="L498" s="16"/>
    </row>
    <row r="499" spans="1:12" x14ac:dyDescent="0.2">
      <c r="A499" s="11" t="s">
        <v>1089</v>
      </c>
      <c r="B499" s="12" t="s">
        <v>1087</v>
      </c>
      <c r="C499" s="22" t="s">
        <v>40</v>
      </c>
      <c r="D499" s="14" t="s">
        <v>1090</v>
      </c>
      <c r="E499" s="14"/>
      <c r="F499" s="14" t="s">
        <v>1091</v>
      </c>
      <c r="G499" s="11">
        <v>152.15</v>
      </c>
      <c r="H499" s="14" t="s">
        <v>1092</v>
      </c>
      <c r="I499" s="14">
        <v>2058513</v>
      </c>
      <c r="J499" s="14"/>
      <c r="K499" s="16">
        <v>1448766</v>
      </c>
      <c r="L499" s="16" t="s">
        <v>1093</v>
      </c>
    </row>
    <row r="500" spans="1:12" x14ac:dyDescent="0.2">
      <c r="A500" s="11" t="s">
        <v>1062</v>
      </c>
      <c r="B500" s="12" t="s">
        <v>1087</v>
      </c>
      <c r="C500" s="22" t="s">
        <v>40</v>
      </c>
      <c r="D500" s="14" t="s">
        <v>1063</v>
      </c>
      <c r="E500" s="14"/>
      <c r="F500" s="14" t="s">
        <v>1064</v>
      </c>
      <c r="G500" s="11">
        <v>122.12</v>
      </c>
      <c r="H500" s="15" t="s">
        <v>1065</v>
      </c>
      <c r="I500" s="14">
        <v>2006182</v>
      </c>
      <c r="J500" s="14"/>
      <c r="K500" s="16">
        <v>636131</v>
      </c>
      <c r="L500" s="16" t="s">
        <v>1066</v>
      </c>
    </row>
    <row r="501" spans="1:12" x14ac:dyDescent="0.2">
      <c r="A501" s="11" t="s">
        <v>358</v>
      </c>
      <c r="B501" s="12" t="s">
        <v>1087</v>
      </c>
      <c r="C501" s="22" t="s">
        <v>40</v>
      </c>
      <c r="D501" s="14" t="s">
        <v>359</v>
      </c>
      <c r="E501" s="14" t="s">
        <v>360</v>
      </c>
      <c r="F501" s="14" t="s">
        <v>361</v>
      </c>
      <c r="G501" s="11"/>
      <c r="H501" s="15" t="s">
        <v>362</v>
      </c>
      <c r="I501" s="14">
        <v>2109096</v>
      </c>
      <c r="J501" s="14"/>
      <c r="K501" s="16"/>
      <c r="L501" s="16"/>
    </row>
    <row r="502" spans="1:12" x14ac:dyDescent="0.2">
      <c r="A502" s="11" t="s">
        <v>32</v>
      </c>
      <c r="B502" s="12" t="s">
        <v>1087</v>
      </c>
      <c r="C502" s="13" t="s">
        <v>33</v>
      </c>
      <c r="D502" s="14" t="s">
        <v>34</v>
      </c>
      <c r="E502" s="14" t="s">
        <v>35</v>
      </c>
      <c r="F502" s="14" t="s">
        <v>36</v>
      </c>
      <c r="G502" s="11">
        <v>260.29000000000002</v>
      </c>
      <c r="H502" s="15" t="s">
        <v>37</v>
      </c>
      <c r="I502" s="14">
        <v>2781697</v>
      </c>
      <c r="J502" s="14"/>
      <c r="K502" s="16"/>
      <c r="L502" s="16"/>
    </row>
    <row r="503" spans="1:12" x14ac:dyDescent="0.2">
      <c r="A503" s="17"/>
      <c r="B503" s="18"/>
      <c r="C503" s="19"/>
      <c r="D503" s="19"/>
      <c r="E503" s="19"/>
      <c r="F503" s="19"/>
      <c r="G503" s="17"/>
      <c r="H503" s="20"/>
      <c r="I503" s="19"/>
      <c r="J503" s="19"/>
      <c r="K503" s="21"/>
      <c r="L503" s="21"/>
    </row>
    <row r="504" spans="1:12" x14ac:dyDescent="0.2">
      <c r="A504" s="11" t="s">
        <v>1014</v>
      </c>
      <c r="B504" s="12" t="s">
        <v>1094</v>
      </c>
      <c r="C504" s="13" t="s">
        <v>159</v>
      </c>
      <c r="D504" s="14" t="s">
        <v>1015</v>
      </c>
      <c r="E504" s="14"/>
      <c r="F504" s="14" t="s">
        <v>1016</v>
      </c>
      <c r="G504" s="11">
        <v>132.12</v>
      </c>
      <c r="H504" s="15" t="s">
        <v>1017</v>
      </c>
      <c r="I504" s="14">
        <v>2038172</v>
      </c>
      <c r="J504" s="14"/>
      <c r="K504" s="16">
        <v>1209725</v>
      </c>
      <c r="L504" s="16" t="s">
        <v>1018</v>
      </c>
    </row>
    <row r="505" spans="1:12" x14ac:dyDescent="0.2">
      <c r="A505" s="11" t="s">
        <v>220</v>
      </c>
      <c r="B505" s="12" t="s">
        <v>1094</v>
      </c>
      <c r="C505" s="22" t="s">
        <v>159</v>
      </c>
      <c r="D505" s="14" t="s">
        <v>221</v>
      </c>
      <c r="E505" s="14" t="s">
        <v>222</v>
      </c>
      <c r="F505" s="14" t="s">
        <v>223</v>
      </c>
      <c r="G505" s="11">
        <v>342.17</v>
      </c>
      <c r="H505" s="15" t="s">
        <v>224</v>
      </c>
      <c r="I505" s="14">
        <v>2082436</v>
      </c>
      <c r="J505" s="14"/>
      <c r="K505" s="16">
        <v>2228443</v>
      </c>
      <c r="L505" s="16"/>
    </row>
    <row r="506" spans="1:12" x14ac:dyDescent="0.2">
      <c r="A506" s="11" t="s">
        <v>1067</v>
      </c>
      <c r="B506" s="12" t="s">
        <v>1094</v>
      </c>
      <c r="C506" s="22" t="s">
        <v>159</v>
      </c>
      <c r="D506" s="14" t="s">
        <v>1068</v>
      </c>
      <c r="E506" s="14"/>
      <c r="F506" s="14" t="s">
        <v>1069</v>
      </c>
      <c r="G506" s="11">
        <v>90.04</v>
      </c>
      <c r="H506" s="15" t="s">
        <v>1070</v>
      </c>
      <c r="I506" s="14">
        <v>2056343</v>
      </c>
      <c r="J506" s="14"/>
      <c r="K506" s="16">
        <v>385686</v>
      </c>
      <c r="L506" s="16" t="s">
        <v>1071</v>
      </c>
    </row>
    <row r="507" spans="1:12" x14ac:dyDescent="0.2">
      <c r="A507" s="11" t="s">
        <v>602</v>
      </c>
      <c r="B507" s="12" t="s">
        <v>1094</v>
      </c>
      <c r="C507" s="22" t="s">
        <v>159</v>
      </c>
      <c r="D507" s="14" t="s">
        <v>603</v>
      </c>
      <c r="E507" s="14" t="s">
        <v>604</v>
      </c>
      <c r="F507" s="14" t="s">
        <v>605</v>
      </c>
      <c r="G507" s="11">
        <v>160.16999999999999</v>
      </c>
      <c r="H507" s="15" t="s">
        <v>606</v>
      </c>
      <c r="I507" s="14">
        <v>2038408</v>
      </c>
      <c r="J507" s="14"/>
      <c r="K507" s="16">
        <v>1210024</v>
      </c>
      <c r="L507" s="16" t="s">
        <v>607</v>
      </c>
    </row>
    <row r="508" spans="1:12" x14ac:dyDescent="0.2">
      <c r="A508" s="11" t="s">
        <v>1034</v>
      </c>
      <c r="B508" s="12" t="s">
        <v>1094</v>
      </c>
      <c r="C508" s="22" t="s">
        <v>159</v>
      </c>
      <c r="D508" s="14" t="s">
        <v>1035</v>
      </c>
      <c r="E508" s="14" t="s">
        <v>1036</v>
      </c>
      <c r="F508" s="14" t="s">
        <v>1037</v>
      </c>
      <c r="G508" s="11">
        <v>202.25</v>
      </c>
      <c r="H508" s="15" t="s">
        <v>1038</v>
      </c>
      <c r="I508" s="14">
        <v>2038455</v>
      </c>
      <c r="J508" s="14"/>
      <c r="K508" s="16">
        <v>1210591</v>
      </c>
      <c r="L508" s="16" t="s">
        <v>1039</v>
      </c>
    </row>
    <row r="509" spans="1:12" x14ac:dyDescent="0.2">
      <c r="A509" s="11" t="s">
        <v>297</v>
      </c>
      <c r="B509" s="12" t="s">
        <v>1094</v>
      </c>
      <c r="C509" s="22" t="s">
        <v>159</v>
      </c>
      <c r="D509" s="14" t="s">
        <v>298</v>
      </c>
      <c r="E509" s="14" t="s">
        <v>299</v>
      </c>
      <c r="F509" s="14" t="s">
        <v>300</v>
      </c>
      <c r="G509" s="11">
        <v>148.16</v>
      </c>
      <c r="H509" s="15" t="s">
        <v>301</v>
      </c>
      <c r="I509" s="14">
        <v>2053981</v>
      </c>
      <c r="J509" s="14"/>
      <c r="K509" s="16">
        <v>1905952</v>
      </c>
      <c r="L509" s="16" t="s">
        <v>302</v>
      </c>
    </row>
    <row r="510" spans="1:12" x14ac:dyDescent="0.2">
      <c r="A510" s="11" t="s">
        <v>32</v>
      </c>
      <c r="B510" s="12" t="s">
        <v>1094</v>
      </c>
      <c r="C510" s="13" t="s">
        <v>33</v>
      </c>
      <c r="D510" s="14" t="s">
        <v>34</v>
      </c>
      <c r="E510" s="14" t="s">
        <v>35</v>
      </c>
      <c r="F510" s="14" t="s">
        <v>36</v>
      </c>
      <c r="G510" s="11">
        <v>260.29000000000002</v>
      </c>
      <c r="H510" s="15" t="s">
        <v>37</v>
      </c>
      <c r="I510" s="14">
        <v>2781697</v>
      </c>
      <c r="J510" s="14"/>
      <c r="K510" s="16"/>
      <c r="L510" s="16"/>
    </row>
    <row r="511" spans="1:12" x14ac:dyDescent="0.2">
      <c r="A511" s="17"/>
      <c r="B511" s="18"/>
      <c r="C511" s="19"/>
      <c r="D511" s="19"/>
      <c r="E511" s="19"/>
      <c r="F511" s="19"/>
      <c r="G511" s="17"/>
      <c r="H511" s="20"/>
      <c r="I511" s="19"/>
      <c r="J511" s="19"/>
      <c r="K511" s="21"/>
      <c r="L511" s="21"/>
    </row>
    <row r="512" spans="1:12" x14ac:dyDescent="0.2">
      <c r="A512" s="11" t="s">
        <v>85</v>
      </c>
      <c r="B512" s="12" t="s">
        <v>1095</v>
      </c>
      <c r="C512" s="13" t="s">
        <v>192</v>
      </c>
      <c r="D512" s="14" t="s">
        <v>86</v>
      </c>
      <c r="E512" s="14" t="s">
        <v>87</v>
      </c>
      <c r="F512" s="14" t="s">
        <v>88</v>
      </c>
      <c r="G512" s="11">
        <v>137.13999999999999</v>
      </c>
      <c r="H512" s="15" t="s">
        <v>89</v>
      </c>
      <c r="I512" s="14">
        <v>2057530</v>
      </c>
      <c r="J512" s="14"/>
      <c r="K512" s="16">
        <v>471605</v>
      </c>
      <c r="L512" s="16" t="s">
        <v>90</v>
      </c>
    </row>
    <row r="513" spans="1:12" x14ac:dyDescent="0.2">
      <c r="A513" s="11" t="s">
        <v>291</v>
      </c>
      <c r="B513" s="12" t="s">
        <v>1095</v>
      </c>
      <c r="C513" s="22" t="s">
        <v>192</v>
      </c>
      <c r="D513" s="14" t="s">
        <v>292</v>
      </c>
      <c r="E513" s="14" t="s">
        <v>293</v>
      </c>
      <c r="F513" s="14" t="s">
        <v>294</v>
      </c>
      <c r="G513" s="11">
        <v>188.22</v>
      </c>
      <c r="H513" s="15" t="s">
        <v>295</v>
      </c>
      <c r="I513" s="14">
        <v>2046691</v>
      </c>
      <c r="J513" s="14"/>
      <c r="K513" s="16">
        <v>1101094</v>
      </c>
      <c r="L513" s="16" t="s">
        <v>296</v>
      </c>
    </row>
    <row r="514" spans="1:12" x14ac:dyDescent="0.2">
      <c r="A514" s="11" t="s">
        <v>621</v>
      </c>
      <c r="B514" s="12" t="s">
        <v>1095</v>
      </c>
      <c r="C514" s="22" t="s">
        <v>192</v>
      </c>
      <c r="D514" s="14" t="s">
        <v>617</v>
      </c>
      <c r="E514" s="14" t="s">
        <v>618</v>
      </c>
      <c r="F514" s="14" t="s">
        <v>619</v>
      </c>
      <c r="G514" s="11">
        <v>219.22</v>
      </c>
      <c r="H514" s="15" t="s">
        <v>620</v>
      </c>
      <c r="I514" s="15"/>
      <c r="J514" s="14"/>
      <c r="K514" s="16"/>
      <c r="L514" s="16"/>
    </row>
    <row r="515" spans="1:12" x14ac:dyDescent="0.2">
      <c r="A515" s="11" t="s">
        <v>345</v>
      </c>
      <c r="B515" s="12" t="s">
        <v>1095</v>
      </c>
      <c r="C515" s="22" t="s">
        <v>192</v>
      </c>
      <c r="D515" s="14" t="s">
        <v>347</v>
      </c>
      <c r="E515" s="14" t="s">
        <v>348</v>
      </c>
      <c r="F515" s="14" t="s">
        <v>349</v>
      </c>
      <c r="G515" s="11">
        <v>164.16</v>
      </c>
      <c r="H515" s="15" t="s">
        <v>350</v>
      </c>
      <c r="I515" s="14">
        <v>2310000</v>
      </c>
      <c r="J515" s="14"/>
      <c r="K515" s="16">
        <v>2207383</v>
      </c>
      <c r="L515" s="16" t="s">
        <v>351</v>
      </c>
    </row>
    <row r="516" spans="1:12" x14ac:dyDescent="0.2">
      <c r="A516" s="11" t="s">
        <v>621</v>
      </c>
      <c r="B516" s="12" t="s">
        <v>1095</v>
      </c>
      <c r="C516" s="22" t="s">
        <v>192</v>
      </c>
      <c r="D516" s="14" t="s">
        <v>622</v>
      </c>
      <c r="E516" s="14" t="s">
        <v>623</v>
      </c>
      <c r="F516" s="14" t="s">
        <v>624</v>
      </c>
      <c r="G516" s="11">
        <v>211.15</v>
      </c>
      <c r="H516" s="15" t="s">
        <v>625</v>
      </c>
      <c r="I516" s="14">
        <v>2050912</v>
      </c>
      <c r="J516" s="14"/>
      <c r="K516" s="16"/>
      <c r="L516" s="16"/>
    </row>
    <row r="517" spans="1:12" x14ac:dyDescent="0.2">
      <c r="A517" s="11" t="s">
        <v>32</v>
      </c>
      <c r="B517" s="12" t="s">
        <v>1095</v>
      </c>
      <c r="C517" s="13" t="s">
        <v>33</v>
      </c>
      <c r="D517" s="14" t="s">
        <v>34</v>
      </c>
      <c r="E517" s="14" t="s">
        <v>35</v>
      </c>
      <c r="F517" s="14" t="s">
        <v>36</v>
      </c>
      <c r="G517" s="11">
        <v>260.29000000000002</v>
      </c>
      <c r="H517" s="15" t="s">
        <v>37</v>
      </c>
      <c r="I517" s="14">
        <v>2781697</v>
      </c>
      <c r="J517" s="14"/>
      <c r="K517" s="16"/>
      <c r="L517" s="16"/>
    </row>
    <row r="518" spans="1:12" x14ac:dyDescent="0.2">
      <c r="A518" s="17"/>
      <c r="B518" s="18"/>
      <c r="C518" s="19"/>
      <c r="D518" s="19"/>
      <c r="E518" s="19"/>
      <c r="F518" s="19"/>
      <c r="G518" s="17"/>
      <c r="H518" s="20"/>
      <c r="I518" s="19"/>
      <c r="J518" s="19"/>
      <c r="K518" s="21"/>
      <c r="L518" s="21"/>
    </row>
    <row r="519" spans="1:12" x14ac:dyDescent="0.2">
      <c r="A519" s="11" t="s">
        <v>283</v>
      </c>
      <c r="B519" s="12" t="s">
        <v>1096</v>
      </c>
      <c r="C519" s="13" t="s">
        <v>159</v>
      </c>
      <c r="D519" s="14" t="s">
        <v>284</v>
      </c>
      <c r="E519" s="14" t="s">
        <v>285</v>
      </c>
      <c r="F519" s="14" t="s">
        <v>286</v>
      </c>
      <c r="G519" s="11">
        <v>173.19</v>
      </c>
      <c r="H519" s="15" t="s">
        <v>287</v>
      </c>
      <c r="I519" s="14">
        <v>2044736</v>
      </c>
      <c r="J519" s="14"/>
      <c r="K519" s="16">
        <v>473264</v>
      </c>
      <c r="L519" s="16" t="s">
        <v>288</v>
      </c>
    </row>
    <row r="520" spans="1:12" x14ac:dyDescent="0.2">
      <c r="A520" s="11" t="s">
        <v>328</v>
      </c>
      <c r="B520" s="12" t="s">
        <v>1096</v>
      </c>
      <c r="C520" s="22" t="s">
        <v>159</v>
      </c>
      <c r="D520" s="14" t="s">
        <v>330</v>
      </c>
      <c r="E520" s="14"/>
      <c r="F520" s="14" t="s">
        <v>88</v>
      </c>
      <c r="G520" s="11">
        <v>137.13999999999999</v>
      </c>
      <c r="H520" s="15" t="s">
        <v>331</v>
      </c>
      <c r="I520" s="14">
        <v>2027244</v>
      </c>
      <c r="J520" s="14"/>
      <c r="K520" s="16">
        <v>471603</v>
      </c>
      <c r="L520" s="16" t="s">
        <v>332</v>
      </c>
    </row>
    <row r="521" spans="1:12" x14ac:dyDescent="0.2">
      <c r="A521" s="11" t="s">
        <v>1046</v>
      </c>
      <c r="B521" s="12" t="s">
        <v>1096</v>
      </c>
      <c r="C521" s="22" t="s">
        <v>159</v>
      </c>
      <c r="D521" s="14" t="s">
        <v>1047</v>
      </c>
      <c r="E521" s="14" t="s">
        <v>1048</v>
      </c>
      <c r="F521" s="14" t="s">
        <v>1049</v>
      </c>
      <c r="G521" s="11">
        <v>179.18</v>
      </c>
      <c r="H521" s="14" t="s">
        <v>1050</v>
      </c>
      <c r="I521" s="14">
        <v>2078063</v>
      </c>
      <c r="J521" s="14"/>
      <c r="K521" s="16">
        <v>1073987</v>
      </c>
      <c r="L521" s="16" t="s">
        <v>1051</v>
      </c>
    </row>
    <row r="522" spans="1:12" x14ac:dyDescent="0.2">
      <c r="A522" s="11" t="s">
        <v>1046</v>
      </c>
      <c r="B522" s="12" t="s">
        <v>1096</v>
      </c>
      <c r="C522" s="22" t="s">
        <v>159</v>
      </c>
      <c r="D522" s="14" t="s">
        <v>1052</v>
      </c>
      <c r="E522" s="14" t="s">
        <v>1053</v>
      </c>
      <c r="F522" s="14" t="s">
        <v>1054</v>
      </c>
      <c r="G522" s="11">
        <v>132.07</v>
      </c>
      <c r="H522" s="15" t="s">
        <v>1055</v>
      </c>
      <c r="I522" s="14">
        <v>2063298</v>
      </c>
      <c r="J522" s="14"/>
      <c r="K522" s="16">
        <v>1705475</v>
      </c>
      <c r="L522" s="16"/>
    </row>
    <row r="523" spans="1:12" x14ac:dyDescent="0.2">
      <c r="A523" s="11" t="s">
        <v>91</v>
      </c>
      <c r="B523" s="12" t="s">
        <v>1096</v>
      </c>
      <c r="C523" s="22" t="s">
        <v>159</v>
      </c>
      <c r="D523" s="14" t="s">
        <v>92</v>
      </c>
      <c r="E523" s="14" t="s">
        <v>93</v>
      </c>
      <c r="F523" s="14" t="s">
        <v>94</v>
      </c>
      <c r="G523" s="11">
        <v>138.12</v>
      </c>
      <c r="H523" s="15" t="s">
        <v>95</v>
      </c>
      <c r="I523" s="14">
        <v>2007123</v>
      </c>
      <c r="J523" s="14"/>
      <c r="K523" s="16">
        <v>774890</v>
      </c>
      <c r="L523" s="16" t="s">
        <v>96</v>
      </c>
    </row>
    <row r="524" spans="1:12" x14ac:dyDescent="0.2">
      <c r="A524" s="11" t="s">
        <v>97</v>
      </c>
      <c r="B524" s="12" t="s">
        <v>1096</v>
      </c>
      <c r="C524" s="22" t="s">
        <v>159</v>
      </c>
      <c r="D524" s="14" t="s">
        <v>98</v>
      </c>
      <c r="E524" s="14" t="s">
        <v>99</v>
      </c>
      <c r="F524" s="14" t="s">
        <v>100</v>
      </c>
      <c r="G524" s="11">
        <v>210.14</v>
      </c>
      <c r="H524" s="15" t="s">
        <v>101</v>
      </c>
      <c r="I524" s="14">
        <v>2090777</v>
      </c>
      <c r="J524" s="14"/>
      <c r="K524" s="16">
        <v>2053080</v>
      </c>
      <c r="L524" s="16"/>
    </row>
    <row r="525" spans="1:12" x14ac:dyDescent="0.2">
      <c r="A525" s="11" t="s">
        <v>32</v>
      </c>
      <c r="B525" s="12" t="s">
        <v>1096</v>
      </c>
      <c r="C525" s="13" t="s">
        <v>33</v>
      </c>
      <c r="D525" s="14" t="s">
        <v>34</v>
      </c>
      <c r="E525" s="14" t="s">
        <v>35</v>
      </c>
      <c r="F525" s="14" t="s">
        <v>36</v>
      </c>
      <c r="G525" s="11">
        <v>260.29000000000002</v>
      </c>
      <c r="H525" s="15" t="s">
        <v>37</v>
      </c>
      <c r="I525" s="14">
        <v>2781697</v>
      </c>
      <c r="J525" s="14"/>
      <c r="K525" s="16"/>
      <c r="L525" s="16"/>
    </row>
    <row r="526" spans="1:12" x14ac:dyDescent="0.2">
      <c r="A526" s="17"/>
      <c r="B526" s="18"/>
      <c r="C526" s="19"/>
      <c r="D526" s="19"/>
      <c r="E526" s="19"/>
      <c r="F526" s="19"/>
      <c r="G526" s="17"/>
      <c r="H526" s="20"/>
      <c r="I526" s="19"/>
      <c r="J526" s="19"/>
      <c r="K526" s="21"/>
      <c r="L526" s="21"/>
    </row>
    <row r="527" spans="1:12" x14ac:dyDescent="0.2">
      <c r="A527" s="11" t="s">
        <v>304</v>
      </c>
      <c r="B527" s="12" t="s">
        <v>1097</v>
      </c>
      <c r="C527" s="13" t="s">
        <v>192</v>
      </c>
      <c r="D527" s="14" t="s">
        <v>305</v>
      </c>
      <c r="E527" s="14" t="s">
        <v>306</v>
      </c>
      <c r="F527" s="14" t="s">
        <v>307</v>
      </c>
      <c r="G527" s="11">
        <v>173.19</v>
      </c>
      <c r="H527" s="15" t="s">
        <v>308</v>
      </c>
      <c r="I527" s="14">
        <v>2018109</v>
      </c>
      <c r="J527" s="14"/>
      <c r="K527" s="16">
        <v>1309204</v>
      </c>
      <c r="L527" s="16" t="s">
        <v>309</v>
      </c>
    </row>
    <row r="528" spans="1:12" x14ac:dyDescent="0.2">
      <c r="A528" s="11" t="s">
        <v>700</v>
      </c>
      <c r="B528" s="12" t="s">
        <v>1097</v>
      </c>
      <c r="C528" s="22" t="s">
        <v>192</v>
      </c>
      <c r="D528" s="14" t="s">
        <v>701</v>
      </c>
      <c r="E528" s="14" t="s">
        <v>702</v>
      </c>
      <c r="F528" s="14" t="s">
        <v>703</v>
      </c>
      <c r="G528" s="11">
        <v>203.24</v>
      </c>
      <c r="H528" s="15" t="s">
        <v>704</v>
      </c>
      <c r="I528" s="15">
        <v>2051015</v>
      </c>
      <c r="J528" s="14"/>
      <c r="K528" s="16">
        <v>171120</v>
      </c>
      <c r="L528" s="16" t="s">
        <v>1098</v>
      </c>
    </row>
    <row r="529" spans="1:12" x14ac:dyDescent="0.2">
      <c r="A529" s="11" t="s">
        <v>1089</v>
      </c>
      <c r="B529" s="12" t="s">
        <v>1097</v>
      </c>
      <c r="C529" s="22" t="s">
        <v>192</v>
      </c>
      <c r="D529" s="14" t="s">
        <v>1090</v>
      </c>
      <c r="E529" s="14"/>
      <c r="F529" s="14" t="s">
        <v>1091</v>
      </c>
      <c r="G529" s="11">
        <v>152.15</v>
      </c>
      <c r="H529" s="15" t="s">
        <v>1092</v>
      </c>
      <c r="I529" s="14">
        <v>2058513</v>
      </c>
      <c r="J529" s="14"/>
      <c r="K529" s="16">
        <v>1448766</v>
      </c>
      <c r="L529" s="16" t="s">
        <v>1093</v>
      </c>
    </row>
    <row r="530" spans="1:12" x14ac:dyDescent="0.2">
      <c r="A530" s="11" t="s">
        <v>988</v>
      </c>
      <c r="B530" s="12" t="s">
        <v>1097</v>
      </c>
      <c r="C530" s="22" t="s">
        <v>192</v>
      </c>
      <c r="D530" s="14" t="s">
        <v>990</v>
      </c>
      <c r="E530" s="14" t="s">
        <v>991</v>
      </c>
      <c r="F530" s="14" t="s">
        <v>992</v>
      </c>
      <c r="G530" s="11">
        <v>128.09</v>
      </c>
      <c r="H530" s="14" t="s">
        <v>993</v>
      </c>
      <c r="I530" s="14">
        <v>2006580</v>
      </c>
      <c r="J530" s="14"/>
      <c r="K530" s="16">
        <v>120502</v>
      </c>
      <c r="L530" s="16" t="s">
        <v>994</v>
      </c>
    </row>
    <row r="531" spans="1:12" x14ac:dyDescent="0.2">
      <c r="A531" s="11" t="s">
        <v>1072</v>
      </c>
      <c r="B531" s="12" t="s">
        <v>1097</v>
      </c>
      <c r="C531" s="22" t="s">
        <v>192</v>
      </c>
      <c r="D531" s="14" t="s">
        <v>1073</v>
      </c>
      <c r="E531" s="14" t="s">
        <v>1074</v>
      </c>
      <c r="F531" s="14" t="s">
        <v>1075</v>
      </c>
      <c r="G531" s="11">
        <v>166.13</v>
      </c>
      <c r="H531" s="15" t="s">
        <v>1076</v>
      </c>
      <c r="I531" s="14">
        <v>2028300</v>
      </c>
      <c r="J531" s="14"/>
      <c r="K531" s="16">
        <v>1909333</v>
      </c>
      <c r="L531" s="16" t="s">
        <v>1077</v>
      </c>
    </row>
    <row r="532" spans="1:12" x14ac:dyDescent="0.2">
      <c r="A532" s="11" t="s">
        <v>32</v>
      </c>
      <c r="B532" s="12" t="s">
        <v>1097</v>
      </c>
      <c r="C532" s="13" t="s">
        <v>33</v>
      </c>
      <c r="D532" s="14" t="s">
        <v>34</v>
      </c>
      <c r="E532" s="14" t="s">
        <v>35</v>
      </c>
      <c r="F532" s="14" t="s">
        <v>36</v>
      </c>
      <c r="G532" s="11">
        <v>260.29000000000002</v>
      </c>
      <c r="H532" s="15" t="s">
        <v>37</v>
      </c>
      <c r="I532" s="14">
        <v>2781697</v>
      </c>
      <c r="J532" s="14"/>
      <c r="K532" s="16"/>
      <c r="L532" s="16"/>
    </row>
    <row r="533" spans="1:12" x14ac:dyDescent="0.2">
      <c r="A533" s="17"/>
      <c r="B533" s="18"/>
      <c r="C533" s="19"/>
      <c r="D533" s="19"/>
      <c r="E533" s="19"/>
      <c r="F533" s="19"/>
      <c r="G533" s="17"/>
      <c r="H533" s="20"/>
      <c r="I533" s="19"/>
      <c r="J533" s="19"/>
      <c r="K533" s="21"/>
      <c r="L533" s="21"/>
    </row>
    <row r="534" spans="1:12" x14ac:dyDescent="0.2">
      <c r="A534" s="11" t="s">
        <v>369</v>
      </c>
      <c r="B534" s="12" t="s">
        <v>1099</v>
      </c>
      <c r="C534" s="13" t="s">
        <v>192</v>
      </c>
      <c r="D534" s="14" t="s">
        <v>317</v>
      </c>
      <c r="E534" s="14" t="s">
        <v>318</v>
      </c>
      <c r="F534" s="14" t="s">
        <v>319</v>
      </c>
      <c r="G534" s="11">
        <v>172.18</v>
      </c>
      <c r="H534" s="15" t="s">
        <v>320</v>
      </c>
      <c r="I534" s="14"/>
      <c r="J534" s="14"/>
      <c r="K534" s="16"/>
      <c r="L534" s="16" t="s">
        <v>321</v>
      </c>
    </row>
    <row r="535" spans="1:12" x14ac:dyDescent="0.2">
      <c r="A535" s="11" t="s">
        <v>21</v>
      </c>
      <c r="B535" s="12" t="s">
        <v>1099</v>
      </c>
      <c r="C535" s="22" t="s">
        <v>192</v>
      </c>
      <c r="D535" s="14" t="s">
        <v>22</v>
      </c>
      <c r="E535" s="14" t="s">
        <v>23</v>
      </c>
      <c r="F535" s="14" t="s">
        <v>24</v>
      </c>
      <c r="G535" s="11">
        <v>167.12</v>
      </c>
      <c r="H535" s="15" t="s">
        <v>25</v>
      </c>
      <c r="I535" s="14">
        <v>2028342</v>
      </c>
      <c r="J535" s="14"/>
      <c r="K535" s="16">
        <v>131697</v>
      </c>
      <c r="L535" s="16"/>
    </row>
    <row r="536" spans="1:12" x14ac:dyDescent="0.2">
      <c r="A536" s="11" t="s">
        <v>1014</v>
      </c>
      <c r="B536" s="12" t="s">
        <v>1099</v>
      </c>
      <c r="C536" s="22" t="s">
        <v>192</v>
      </c>
      <c r="D536" s="14" t="s">
        <v>1015</v>
      </c>
      <c r="E536" s="14"/>
      <c r="F536" s="14" t="s">
        <v>1016</v>
      </c>
      <c r="G536" s="11">
        <v>132.12</v>
      </c>
      <c r="H536" s="15" t="s">
        <v>1017</v>
      </c>
      <c r="I536" s="14">
        <v>2038172</v>
      </c>
      <c r="J536" s="14"/>
      <c r="K536" s="16">
        <v>1209725</v>
      </c>
      <c r="L536" s="16" t="s">
        <v>1018</v>
      </c>
    </row>
    <row r="537" spans="1:12" x14ac:dyDescent="0.2">
      <c r="A537" s="11" t="s">
        <v>706</v>
      </c>
      <c r="B537" s="12" t="s">
        <v>1099</v>
      </c>
      <c r="C537" s="22" t="s">
        <v>192</v>
      </c>
      <c r="D537" s="14" t="s">
        <v>707</v>
      </c>
      <c r="E537" s="14" t="s">
        <v>708</v>
      </c>
      <c r="F537" s="14" t="s">
        <v>709</v>
      </c>
      <c r="G537" s="11">
        <v>172.18</v>
      </c>
      <c r="H537" s="15" t="s">
        <v>710</v>
      </c>
      <c r="I537" s="14">
        <v>2189758</v>
      </c>
      <c r="J537" s="14"/>
      <c r="K537" s="16">
        <v>3200609</v>
      </c>
      <c r="L537" s="16"/>
    </row>
    <row r="538" spans="1:12" x14ac:dyDescent="0.2">
      <c r="A538" s="11" t="s">
        <v>1079</v>
      </c>
      <c r="B538" s="12" t="s">
        <v>1099</v>
      </c>
      <c r="C538" s="22" t="s">
        <v>192</v>
      </c>
      <c r="D538" s="14" t="s">
        <v>1080</v>
      </c>
      <c r="E538" s="14" t="s">
        <v>1081</v>
      </c>
      <c r="F538" s="14" t="s">
        <v>1082</v>
      </c>
      <c r="G538" s="11">
        <v>174.11</v>
      </c>
      <c r="H538" s="15" t="s">
        <v>1083</v>
      </c>
      <c r="I538" s="14">
        <v>2236886</v>
      </c>
      <c r="J538" s="14"/>
      <c r="K538" s="16">
        <v>1725830</v>
      </c>
      <c r="L538" s="16"/>
    </row>
    <row r="539" spans="1:12" x14ac:dyDescent="0.2">
      <c r="A539" s="11" t="s">
        <v>32</v>
      </c>
      <c r="B539" s="12" t="s">
        <v>1099</v>
      </c>
      <c r="C539" s="13" t="s">
        <v>33</v>
      </c>
      <c r="D539" s="14" t="s">
        <v>34</v>
      </c>
      <c r="E539" s="14" t="s">
        <v>35</v>
      </c>
      <c r="F539" s="14" t="s">
        <v>36</v>
      </c>
      <c r="G539" s="11">
        <v>260.29000000000002</v>
      </c>
      <c r="H539" s="15" t="s">
        <v>37</v>
      </c>
      <c r="I539" s="14">
        <v>2781697</v>
      </c>
      <c r="J539" s="14"/>
      <c r="K539" s="16"/>
      <c r="L539" s="16"/>
    </row>
    <row r="540" spans="1:12" x14ac:dyDescent="0.2">
      <c r="A540" s="17"/>
      <c r="B540" s="18"/>
      <c r="C540" s="19"/>
      <c r="D540" s="19"/>
      <c r="E540" s="19"/>
      <c r="F540" s="19"/>
      <c r="G540" s="17"/>
      <c r="H540" s="20"/>
      <c r="I540" s="19"/>
      <c r="J540" s="19"/>
      <c r="K540" s="21"/>
      <c r="L540" s="21"/>
    </row>
    <row r="541" spans="1:12" x14ac:dyDescent="0.2">
      <c r="A541" s="11">
        <v>83</v>
      </c>
      <c r="B541" s="12" t="s">
        <v>1100</v>
      </c>
      <c r="C541" s="14" t="s">
        <v>1101</v>
      </c>
      <c r="D541" s="14" t="s">
        <v>1102</v>
      </c>
      <c r="E541" s="14"/>
      <c r="F541" s="14"/>
      <c r="G541" s="11"/>
      <c r="H541" s="15"/>
      <c r="I541" s="14"/>
      <c r="J541" s="14"/>
      <c r="K541" s="16"/>
      <c r="L541" s="16"/>
    </row>
    <row r="542" spans="1:12" x14ac:dyDescent="0.2">
      <c r="A542" s="11" t="s">
        <v>32</v>
      </c>
      <c r="B542" s="12" t="s">
        <v>1100</v>
      </c>
      <c r="C542" s="13" t="s">
        <v>33</v>
      </c>
      <c r="D542" s="14" t="s">
        <v>916</v>
      </c>
      <c r="E542" s="14" t="s">
        <v>35</v>
      </c>
      <c r="F542" s="14" t="s">
        <v>36</v>
      </c>
      <c r="G542" s="11">
        <v>260.29000000000002</v>
      </c>
      <c r="H542" s="15" t="s">
        <v>37</v>
      </c>
      <c r="I542" s="14">
        <v>2781697</v>
      </c>
      <c r="J542" s="14"/>
      <c r="K542" s="16"/>
      <c r="L542" s="16"/>
    </row>
    <row r="543" spans="1:12" x14ac:dyDescent="0.2">
      <c r="A543" s="17"/>
      <c r="B543" s="18"/>
      <c r="C543" s="19"/>
      <c r="D543" s="19"/>
      <c r="E543" s="19"/>
      <c r="F543" s="19"/>
      <c r="G543" s="17"/>
      <c r="H543" s="20"/>
      <c r="I543" s="19"/>
      <c r="J543" s="19"/>
      <c r="K543" s="21"/>
      <c r="L543" s="21"/>
    </row>
    <row r="544" spans="1:12" x14ac:dyDescent="0.2">
      <c r="A544" s="11">
        <v>84</v>
      </c>
      <c r="B544" s="12" t="s">
        <v>1103</v>
      </c>
      <c r="C544" s="13" t="s">
        <v>192</v>
      </c>
      <c r="D544" s="14" t="s">
        <v>1104</v>
      </c>
      <c r="E544" s="14" t="s">
        <v>1105</v>
      </c>
      <c r="F544" s="14" t="s">
        <v>1106</v>
      </c>
      <c r="G544" s="11">
        <v>158.09</v>
      </c>
      <c r="H544" s="15" t="s">
        <v>1107</v>
      </c>
      <c r="I544" s="14">
        <v>2163881</v>
      </c>
      <c r="J544" s="14"/>
      <c r="K544" s="16">
        <v>2245168</v>
      </c>
      <c r="L544" s="16" t="s">
        <v>1108</v>
      </c>
    </row>
    <row r="545" spans="1:12" x14ac:dyDescent="0.2">
      <c r="A545" s="11" t="s">
        <v>770</v>
      </c>
      <c r="B545" s="12" t="s">
        <v>1103</v>
      </c>
      <c r="C545" s="22" t="s">
        <v>192</v>
      </c>
      <c r="D545" s="14" t="s">
        <v>1162</v>
      </c>
      <c r="E545" s="14" t="s">
        <v>772</v>
      </c>
      <c r="F545" s="14" t="s">
        <v>773</v>
      </c>
      <c r="G545" s="11">
        <v>188.14</v>
      </c>
      <c r="H545" s="15" t="s">
        <v>774</v>
      </c>
      <c r="I545" s="14">
        <v>2057499</v>
      </c>
      <c r="J545" s="14"/>
      <c r="K545" s="16">
        <v>2050274</v>
      </c>
      <c r="L545" s="16" t="s">
        <v>775</v>
      </c>
    </row>
    <row r="546" spans="1:12" x14ac:dyDescent="0.2">
      <c r="A546" s="11">
        <v>84</v>
      </c>
      <c r="B546" s="12" t="s">
        <v>1103</v>
      </c>
      <c r="C546" s="22" t="s">
        <v>192</v>
      </c>
      <c r="D546" s="14" t="s">
        <v>1109</v>
      </c>
      <c r="E546" s="14" t="s">
        <v>1110</v>
      </c>
      <c r="F546" s="14" t="s">
        <v>1111</v>
      </c>
      <c r="G546" s="11">
        <v>232.28</v>
      </c>
      <c r="H546" s="15" t="s">
        <v>1112</v>
      </c>
      <c r="I546" s="14">
        <v>2007977</v>
      </c>
      <c r="J546" s="14"/>
      <c r="K546" s="16">
        <v>205542</v>
      </c>
      <c r="L546" s="34" t="s">
        <v>1113</v>
      </c>
    </row>
    <row r="547" spans="1:12" x14ac:dyDescent="0.2">
      <c r="A547" s="11">
        <v>84</v>
      </c>
      <c r="B547" s="12" t="s">
        <v>1103</v>
      </c>
      <c r="C547" s="22" t="s">
        <v>192</v>
      </c>
      <c r="D547" s="14" t="s">
        <v>1114</v>
      </c>
      <c r="E547" s="14" t="s">
        <v>1115</v>
      </c>
      <c r="F547" s="14" t="s">
        <v>1116</v>
      </c>
      <c r="G547" s="11">
        <v>205.17</v>
      </c>
      <c r="H547" s="15" t="s">
        <v>1117</v>
      </c>
      <c r="I547" s="14">
        <v>2283606</v>
      </c>
      <c r="J547" s="14"/>
      <c r="K547" s="16">
        <v>1712227</v>
      </c>
      <c r="L547" s="16"/>
    </row>
    <row r="548" spans="1:12" x14ac:dyDescent="0.2">
      <c r="A548" s="11">
        <v>84</v>
      </c>
      <c r="B548" s="12" t="s">
        <v>1103</v>
      </c>
      <c r="C548" s="22" t="s">
        <v>192</v>
      </c>
      <c r="D548" s="14" t="s">
        <v>1118</v>
      </c>
      <c r="E548" s="14" t="s">
        <v>1119</v>
      </c>
      <c r="F548" s="14" t="s">
        <v>100</v>
      </c>
      <c r="G548" s="11">
        <v>210.14</v>
      </c>
      <c r="H548" s="15" t="s">
        <v>1120</v>
      </c>
      <c r="I548" s="14">
        <v>2084323</v>
      </c>
      <c r="J548" s="14"/>
      <c r="K548" s="16">
        <v>2214815</v>
      </c>
      <c r="L548" s="16" t="s">
        <v>1121</v>
      </c>
    </row>
    <row r="549" spans="1:12" x14ac:dyDescent="0.2">
      <c r="A549" s="11" t="s">
        <v>32</v>
      </c>
      <c r="B549" s="12" t="s">
        <v>1103</v>
      </c>
      <c r="C549" s="13" t="s">
        <v>33</v>
      </c>
      <c r="D549" s="14" t="s">
        <v>34</v>
      </c>
      <c r="E549" s="14" t="s">
        <v>35</v>
      </c>
      <c r="F549" s="14" t="s">
        <v>36</v>
      </c>
      <c r="G549" s="11">
        <v>260.29000000000002</v>
      </c>
      <c r="H549" s="15" t="s">
        <v>37</v>
      </c>
      <c r="I549" s="14">
        <v>2781697</v>
      </c>
      <c r="J549" s="14"/>
      <c r="K549" s="16"/>
      <c r="L549" s="16"/>
    </row>
    <row r="550" spans="1:12" x14ac:dyDescent="0.2">
      <c r="A550" s="17"/>
      <c r="B550" s="18"/>
      <c r="C550" s="19"/>
      <c r="D550" s="19"/>
      <c r="E550" s="19"/>
      <c r="F550" s="19"/>
      <c r="G550" s="17"/>
      <c r="H550" s="20"/>
      <c r="I550" s="19"/>
      <c r="J550" s="19"/>
      <c r="K550" s="21"/>
      <c r="L550" s="21"/>
    </row>
    <row r="551" spans="1:12" x14ac:dyDescent="0.2">
      <c r="A551" s="11" t="s">
        <v>1165</v>
      </c>
      <c r="B551" s="12" t="s">
        <v>1122</v>
      </c>
      <c r="C551" s="13" t="s">
        <v>192</v>
      </c>
      <c r="D551" s="14" t="s">
        <v>954</v>
      </c>
      <c r="E551" s="14" t="s">
        <v>955</v>
      </c>
      <c r="F551" s="14" t="s">
        <v>956</v>
      </c>
      <c r="G551" s="37">
        <v>76.099999999999994</v>
      </c>
      <c r="H551" s="15" t="s">
        <v>957</v>
      </c>
      <c r="I551" s="14">
        <v>2079973</v>
      </c>
      <c r="J551" s="14"/>
      <c r="K551" s="16">
        <v>969155</v>
      </c>
      <c r="L551" s="16" t="s">
        <v>958</v>
      </c>
    </row>
    <row r="552" spans="1:12" x14ac:dyDescent="0.2">
      <c r="A552" s="11" t="s">
        <v>1167</v>
      </c>
      <c r="B552" s="12" t="s">
        <v>1122</v>
      </c>
      <c r="C552" s="22" t="s">
        <v>192</v>
      </c>
      <c r="D552" s="14" t="s">
        <v>1133</v>
      </c>
      <c r="E552" s="14" t="s">
        <v>1134</v>
      </c>
      <c r="F552" s="14" t="s">
        <v>1135</v>
      </c>
      <c r="G552" s="11">
        <v>230.02</v>
      </c>
      <c r="H552" s="15" t="s">
        <v>1136</v>
      </c>
      <c r="I552" s="15"/>
      <c r="J552" s="14"/>
      <c r="K552" s="16"/>
      <c r="L552" s="16"/>
    </row>
    <row r="553" spans="1:12" x14ac:dyDescent="0.2">
      <c r="A553" s="11" t="s">
        <v>1150</v>
      </c>
      <c r="B553" s="12" t="s">
        <v>1122</v>
      </c>
      <c r="C553" s="22" t="s">
        <v>192</v>
      </c>
      <c r="D553" s="14" t="s">
        <v>66</v>
      </c>
      <c r="E553" s="14" t="s">
        <v>67</v>
      </c>
      <c r="F553" s="14" t="s">
        <v>68</v>
      </c>
      <c r="G553" s="11">
        <v>132.12</v>
      </c>
      <c r="H553" s="15" t="s">
        <v>69</v>
      </c>
      <c r="I553" s="14">
        <v>2091278</v>
      </c>
      <c r="J553" s="14"/>
      <c r="K553" s="16">
        <v>1765223</v>
      </c>
      <c r="L553" s="16"/>
    </row>
    <row r="554" spans="1:12" x14ac:dyDescent="0.2">
      <c r="A554" s="11" t="s">
        <v>1164</v>
      </c>
      <c r="B554" s="12" t="s">
        <v>1122</v>
      </c>
      <c r="C554" s="22" t="s">
        <v>192</v>
      </c>
      <c r="D554" s="14" t="s">
        <v>918</v>
      </c>
      <c r="E554" s="14" t="s">
        <v>919</v>
      </c>
      <c r="F554" s="14" t="s">
        <v>920</v>
      </c>
      <c r="G554" s="11">
        <v>216.04</v>
      </c>
      <c r="H554" s="15" t="s">
        <v>921</v>
      </c>
      <c r="I554" s="15"/>
      <c r="J554" s="14"/>
      <c r="K554" s="16"/>
      <c r="L554" s="16"/>
    </row>
    <row r="555" spans="1:12" x14ac:dyDescent="0.2">
      <c r="A555" s="11" t="s">
        <v>1166</v>
      </c>
      <c r="B555" s="12" t="s">
        <v>1122</v>
      </c>
      <c r="C555" s="22" t="s">
        <v>192</v>
      </c>
      <c r="D555" s="14" t="s">
        <v>1024</v>
      </c>
      <c r="E555" s="14" t="s">
        <v>1025</v>
      </c>
      <c r="F555" s="14" t="s">
        <v>1026</v>
      </c>
      <c r="G555" s="11">
        <v>116.07</v>
      </c>
      <c r="H555" s="15" t="s">
        <v>1027</v>
      </c>
      <c r="I555" s="14">
        <v>2037425</v>
      </c>
      <c r="J555" s="14"/>
      <c r="K555" s="16">
        <v>605762</v>
      </c>
      <c r="L555" s="16" t="s">
        <v>1028</v>
      </c>
    </row>
    <row r="556" spans="1:12" x14ac:dyDescent="0.2">
      <c r="A556" s="11" t="s">
        <v>32</v>
      </c>
      <c r="B556" s="12" t="s">
        <v>1122</v>
      </c>
      <c r="C556" s="13" t="s">
        <v>33</v>
      </c>
      <c r="D556" s="14" t="s">
        <v>34</v>
      </c>
      <c r="E556" s="14" t="s">
        <v>35</v>
      </c>
      <c r="F556" s="14" t="s">
        <v>36</v>
      </c>
      <c r="G556" s="11">
        <v>260.29000000000002</v>
      </c>
      <c r="H556" s="15" t="s">
        <v>37</v>
      </c>
      <c r="I556" s="14">
        <v>2781697</v>
      </c>
      <c r="J556" s="14"/>
      <c r="K556" s="16"/>
      <c r="L556" s="16"/>
    </row>
    <row r="557" spans="1:12" x14ac:dyDescent="0.2">
      <c r="A557" s="17"/>
      <c r="B557" s="18"/>
      <c r="C557" s="19"/>
      <c r="D557" s="19"/>
      <c r="E557" s="19"/>
      <c r="F557" s="19"/>
      <c r="G557" s="17"/>
      <c r="H557" s="20"/>
      <c r="I557" s="19"/>
      <c r="J557" s="19"/>
      <c r="K557" s="21"/>
      <c r="L557" s="21"/>
    </row>
    <row r="558" spans="1:12" x14ac:dyDescent="0.2">
      <c r="A558" s="11" t="s">
        <v>437</v>
      </c>
      <c r="B558" s="12" t="s">
        <v>1127</v>
      </c>
      <c r="C558" s="13" t="s">
        <v>192</v>
      </c>
      <c r="D558" s="14" t="s">
        <v>476</v>
      </c>
      <c r="E558" s="14" t="s">
        <v>440</v>
      </c>
      <c r="F558" s="14" t="s">
        <v>441</v>
      </c>
      <c r="G558" s="11">
        <v>160.16999999999999</v>
      </c>
      <c r="H558" s="15" t="s">
        <v>442</v>
      </c>
      <c r="I558" s="14">
        <v>2177517</v>
      </c>
      <c r="J558" s="14"/>
      <c r="K558" s="16">
        <v>1724813</v>
      </c>
      <c r="L558" s="16"/>
    </row>
    <row r="559" spans="1:12" x14ac:dyDescent="0.2">
      <c r="A559" s="11" t="s">
        <v>443</v>
      </c>
      <c r="B559" s="12" t="s">
        <v>1127</v>
      </c>
      <c r="C559" s="22" t="s">
        <v>192</v>
      </c>
      <c r="D559" s="14" t="s">
        <v>444</v>
      </c>
      <c r="E559" s="14" t="s">
        <v>445</v>
      </c>
      <c r="F559" s="14" t="s">
        <v>446</v>
      </c>
      <c r="G559" s="11">
        <v>146.13999999999999</v>
      </c>
      <c r="H559" s="15" t="s">
        <v>447</v>
      </c>
      <c r="I559" s="14">
        <v>2116999</v>
      </c>
      <c r="J559" s="14"/>
      <c r="K559" s="16">
        <v>1723438</v>
      </c>
      <c r="L559" s="16"/>
    </row>
    <row r="560" spans="1:12" x14ac:dyDescent="0.2">
      <c r="A560" s="11" t="s">
        <v>460</v>
      </c>
      <c r="B560" s="12" t="s">
        <v>1127</v>
      </c>
      <c r="C560" s="22" t="s">
        <v>192</v>
      </c>
      <c r="D560" s="14" t="s">
        <v>461</v>
      </c>
      <c r="E560" s="14" t="s">
        <v>462</v>
      </c>
      <c r="F560" s="14" t="s">
        <v>498</v>
      </c>
      <c r="G560" s="11">
        <v>190.16</v>
      </c>
      <c r="H560" s="15" t="s">
        <v>463</v>
      </c>
      <c r="I560" s="14">
        <v>2251401</v>
      </c>
      <c r="J560" s="14"/>
      <c r="K560" s="16">
        <v>1727387</v>
      </c>
      <c r="L560" s="16"/>
    </row>
    <row r="561" spans="1:12" x14ac:dyDescent="0.2">
      <c r="A561" s="11" t="s">
        <v>491</v>
      </c>
      <c r="B561" s="12" t="s">
        <v>1127</v>
      </c>
      <c r="C561" s="22" t="s">
        <v>192</v>
      </c>
      <c r="D561" s="14" t="s">
        <v>493</v>
      </c>
      <c r="E561" s="14" t="s">
        <v>494</v>
      </c>
      <c r="F561" s="14" t="s">
        <v>495</v>
      </c>
      <c r="G561" s="11">
        <v>222.24</v>
      </c>
      <c r="H561" s="23" t="s">
        <v>496</v>
      </c>
      <c r="I561" s="14">
        <v>2220279</v>
      </c>
      <c r="J561" s="14"/>
      <c r="K561" s="16">
        <v>2279318</v>
      </c>
      <c r="L561" s="16"/>
    </row>
    <row r="562" spans="1:12" x14ac:dyDescent="0.2">
      <c r="A562" s="11" t="s">
        <v>482</v>
      </c>
      <c r="B562" s="12" t="s">
        <v>1127</v>
      </c>
      <c r="C562" s="22" t="s">
        <v>192</v>
      </c>
      <c r="D562" s="14" t="s">
        <v>483</v>
      </c>
      <c r="E562" s="14" t="s">
        <v>484</v>
      </c>
      <c r="F562" s="14" t="s">
        <v>485</v>
      </c>
      <c r="G562" s="11">
        <v>234.21</v>
      </c>
      <c r="H562" s="15" t="s">
        <v>486</v>
      </c>
      <c r="I562" s="14"/>
      <c r="J562" s="14"/>
      <c r="K562" s="16"/>
      <c r="L562" s="16"/>
    </row>
    <row r="563" spans="1:12" x14ac:dyDescent="0.2">
      <c r="A563" s="11" t="s">
        <v>32</v>
      </c>
      <c r="B563" s="12" t="s">
        <v>1127</v>
      </c>
      <c r="C563" s="13" t="s">
        <v>33</v>
      </c>
      <c r="D563" s="14" t="s">
        <v>34</v>
      </c>
      <c r="E563" s="14" t="s">
        <v>35</v>
      </c>
      <c r="F563" s="14" t="s">
        <v>36</v>
      </c>
      <c r="G563" s="11">
        <v>260.29000000000002</v>
      </c>
      <c r="H563" s="15" t="s">
        <v>37</v>
      </c>
      <c r="I563" s="14">
        <v>2781697</v>
      </c>
      <c r="J563" s="14"/>
      <c r="K563" s="16"/>
      <c r="L563" s="16"/>
    </row>
    <row r="564" spans="1:12" x14ac:dyDescent="0.2">
      <c r="A564" s="17"/>
      <c r="B564" s="18"/>
      <c r="C564" s="19"/>
      <c r="D564" s="19"/>
      <c r="E564" s="19"/>
      <c r="F564" s="19"/>
      <c r="G564" s="17"/>
      <c r="H564" s="20"/>
      <c r="I564" s="19"/>
      <c r="J564" s="19"/>
      <c r="K564" s="21"/>
      <c r="L564" s="21"/>
    </row>
    <row r="565" spans="1:12" x14ac:dyDescent="0.2">
      <c r="A565" s="11" t="s">
        <v>26</v>
      </c>
      <c r="B565" s="12" t="s">
        <v>1128</v>
      </c>
      <c r="C565" s="13" t="s">
        <v>192</v>
      </c>
      <c r="D565" s="14" t="s">
        <v>27</v>
      </c>
      <c r="E565" s="14" t="s">
        <v>28</v>
      </c>
      <c r="F565" s="14" t="s">
        <v>29</v>
      </c>
      <c r="G565" s="11">
        <v>228.12</v>
      </c>
      <c r="H565" s="15" t="s">
        <v>30</v>
      </c>
      <c r="I565" s="14">
        <v>2102043</v>
      </c>
      <c r="J565" s="14"/>
      <c r="K565" s="16">
        <v>2220661</v>
      </c>
      <c r="L565" s="16" t="s">
        <v>31</v>
      </c>
    </row>
    <row r="566" spans="1:12" x14ac:dyDescent="0.2">
      <c r="A566" s="11" t="s">
        <v>85</v>
      </c>
      <c r="B566" s="12" t="s">
        <v>1128</v>
      </c>
      <c r="C566" s="22" t="s">
        <v>192</v>
      </c>
      <c r="D566" s="14" t="s">
        <v>86</v>
      </c>
      <c r="E566" s="14" t="s">
        <v>87</v>
      </c>
      <c r="F566" s="14" t="s">
        <v>88</v>
      </c>
      <c r="G566" s="11">
        <v>137.13999999999999</v>
      </c>
      <c r="H566" s="15" t="s">
        <v>89</v>
      </c>
      <c r="I566" s="14">
        <v>2057530</v>
      </c>
      <c r="J566" s="14"/>
      <c r="K566" s="16">
        <v>471605</v>
      </c>
      <c r="L566" s="16" t="s">
        <v>90</v>
      </c>
    </row>
    <row r="567" spans="1:12" x14ac:dyDescent="0.2">
      <c r="A567" s="11" t="s">
        <v>400</v>
      </c>
      <c r="B567" s="12" t="s">
        <v>1128</v>
      </c>
      <c r="C567" s="22" t="s">
        <v>192</v>
      </c>
      <c r="D567" s="14" t="s">
        <v>402</v>
      </c>
      <c r="E567" s="14"/>
      <c r="F567" s="14" t="s">
        <v>403</v>
      </c>
      <c r="G567" s="11">
        <v>156.61000000000001</v>
      </c>
      <c r="H567" s="14" t="s">
        <v>404</v>
      </c>
      <c r="I567" s="14">
        <v>2167954</v>
      </c>
      <c r="J567" s="14"/>
      <c r="K567" s="16">
        <v>3594959</v>
      </c>
      <c r="L567" s="16" t="s">
        <v>405</v>
      </c>
    </row>
    <row r="568" spans="1:12" x14ac:dyDescent="0.2">
      <c r="A568" s="11" t="s">
        <v>333</v>
      </c>
      <c r="B568" s="12" t="s">
        <v>1128</v>
      </c>
      <c r="C568" s="22" t="s">
        <v>192</v>
      </c>
      <c r="D568" s="14" t="s">
        <v>1129</v>
      </c>
      <c r="E568" s="14" t="s">
        <v>336</v>
      </c>
      <c r="F568" s="14" t="s">
        <v>337</v>
      </c>
      <c r="G568" s="11">
        <v>267.48</v>
      </c>
      <c r="H568" s="15" t="s">
        <v>338</v>
      </c>
      <c r="I568" s="14">
        <v>2341039</v>
      </c>
      <c r="J568" s="14"/>
      <c r="K568" s="16"/>
      <c r="L568" s="16"/>
    </row>
    <row r="569" spans="1:12" x14ac:dyDescent="0.2">
      <c r="A569" s="11" t="s">
        <v>220</v>
      </c>
      <c r="B569" s="12" t="s">
        <v>1128</v>
      </c>
      <c r="C569" s="22" t="s">
        <v>192</v>
      </c>
      <c r="D569" s="14" t="s">
        <v>221</v>
      </c>
      <c r="E569" s="14" t="s">
        <v>222</v>
      </c>
      <c r="F569" s="14" t="s">
        <v>223</v>
      </c>
      <c r="G569" s="11">
        <v>342.17</v>
      </c>
      <c r="H569" s="15" t="s">
        <v>224</v>
      </c>
      <c r="I569" s="14">
        <v>2082436</v>
      </c>
      <c r="J569" s="14"/>
      <c r="K569" s="16">
        <v>2228443</v>
      </c>
      <c r="L569" s="16"/>
    </row>
    <row r="570" spans="1:12" x14ac:dyDescent="0.2">
      <c r="A570" s="11" t="s">
        <v>32</v>
      </c>
      <c r="B570" s="12" t="s">
        <v>1128</v>
      </c>
      <c r="C570" s="13" t="s">
        <v>33</v>
      </c>
      <c r="D570" s="14" t="s">
        <v>34</v>
      </c>
      <c r="E570" s="14" t="s">
        <v>35</v>
      </c>
      <c r="F570" s="14" t="s">
        <v>36</v>
      </c>
      <c r="G570" s="11">
        <v>260.29000000000002</v>
      </c>
      <c r="H570" s="15" t="s">
        <v>37</v>
      </c>
      <c r="I570" s="14">
        <v>2781697</v>
      </c>
      <c r="J570" s="14"/>
      <c r="K570" s="16"/>
      <c r="L570" s="16"/>
    </row>
    <row r="571" spans="1:12" x14ac:dyDescent="0.2">
      <c r="A571" s="17"/>
      <c r="B571" s="18"/>
      <c r="C571" s="19"/>
      <c r="D571" s="19"/>
      <c r="E571" s="19"/>
      <c r="F571" s="19"/>
      <c r="G571" s="17"/>
      <c r="H571" s="20"/>
      <c r="I571" s="19"/>
      <c r="J571" s="19"/>
      <c r="K571" s="21"/>
      <c r="L571" s="21"/>
    </row>
    <row r="572" spans="1:12" x14ac:dyDescent="0.2">
      <c r="A572" s="11" t="s">
        <v>867</v>
      </c>
      <c r="B572" s="12" t="s">
        <v>1130</v>
      </c>
      <c r="C572" s="13" t="s">
        <v>159</v>
      </c>
      <c r="D572" s="14" t="s">
        <v>869</v>
      </c>
      <c r="E572" s="14" t="s">
        <v>870</v>
      </c>
      <c r="F572" s="14" t="s">
        <v>871</v>
      </c>
      <c r="G572" s="11">
        <v>88.15</v>
      </c>
      <c r="H572" s="14" t="s">
        <v>872</v>
      </c>
      <c r="I572" s="14">
        <v>2037823</v>
      </c>
      <c r="J572" s="14"/>
      <c r="K572" s="16">
        <v>605282</v>
      </c>
      <c r="L572" s="16" t="s">
        <v>873</v>
      </c>
    </row>
    <row r="573" spans="1:12" x14ac:dyDescent="0.2">
      <c r="A573" s="11" t="s">
        <v>881</v>
      </c>
      <c r="B573" s="12" t="s">
        <v>1130</v>
      </c>
      <c r="C573" s="22" t="s">
        <v>159</v>
      </c>
      <c r="D573" s="14" t="s">
        <v>882</v>
      </c>
      <c r="E573" s="14" t="s">
        <v>883</v>
      </c>
      <c r="F573" s="14" t="s">
        <v>884</v>
      </c>
      <c r="G573" s="11">
        <v>144.26</v>
      </c>
      <c r="H573" s="14" t="s">
        <v>885</v>
      </c>
      <c r="I573" s="14">
        <v>2067643</v>
      </c>
      <c r="J573" s="14"/>
      <c r="K573" s="16">
        <v>1735426</v>
      </c>
      <c r="L573" s="16" t="s">
        <v>886</v>
      </c>
    </row>
    <row r="574" spans="1:12" x14ac:dyDescent="0.2">
      <c r="A574" s="11" t="s">
        <v>881</v>
      </c>
      <c r="B574" s="12" t="s">
        <v>1130</v>
      </c>
      <c r="C574" s="22" t="s">
        <v>159</v>
      </c>
      <c r="D574" s="14" t="s">
        <v>887</v>
      </c>
      <c r="E574" s="14" t="s">
        <v>888</v>
      </c>
      <c r="F574" s="14" t="s">
        <v>889</v>
      </c>
      <c r="G574" s="11">
        <v>102.18</v>
      </c>
      <c r="H574" s="15" t="s">
        <v>890</v>
      </c>
      <c r="I574" s="14">
        <v>2073290</v>
      </c>
      <c r="J574" s="14"/>
      <c r="K574" s="16">
        <v>1697256</v>
      </c>
      <c r="L574" s="16" t="s">
        <v>891</v>
      </c>
    </row>
    <row r="575" spans="1:12" x14ac:dyDescent="0.2">
      <c r="A575" s="11" t="s">
        <v>726</v>
      </c>
      <c r="B575" s="12" t="s">
        <v>1130</v>
      </c>
      <c r="C575" s="22" t="s">
        <v>159</v>
      </c>
      <c r="D575" s="14" t="s">
        <v>727</v>
      </c>
      <c r="E575" s="14" t="s">
        <v>728</v>
      </c>
      <c r="F575" s="14" t="s">
        <v>729</v>
      </c>
      <c r="G575" s="11">
        <v>225.2</v>
      </c>
      <c r="H575" s="15" t="s">
        <v>730</v>
      </c>
      <c r="I575" s="14">
        <v>2002607</v>
      </c>
      <c r="J575" s="14"/>
      <c r="K575" s="16">
        <v>3616850</v>
      </c>
      <c r="L575" s="16" t="s">
        <v>731</v>
      </c>
    </row>
    <row r="576" spans="1:12" x14ac:dyDescent="0.2">
      <c r="A576" s="11" t="s">
        <v>900</v>
      </c>
      <c r="B576" s="12" t="s">
        <v>1130</v>
      </c>
      <c r="C576" s="22" t="s">
        <v>159</v>
      </c>
      <c r="D576" s="14" t="s">
        <v>901</v>
      </c>
      <c r="E576" s="14" t="s">
        <v>902</v>
      </c>
      <c r="F576" s="14" t="s">
        <v>903</v>
      </c>
      <c r="G576" s="11">
        <v>145.25</v>
      </c>
      <c r="H576" s="14" t="s">
        <v>904</v>
      </c>
      <c r="I576" s="14">
        <v>2046890</v>
      </c>
      <c r="J576" s="14"/>
      <c r="K576" s="16">
        <v>1698591</v>
      </c>
      <c r="L576" s="16" t="s">
        <v>905</v>
      </c>
    </row>
    <row r="577" spans="1:12" x14ac:dyDescent="0.2">
      <c r="A577" s="11" t="s">
        <v>732</v>
      </c>
      <c r="B577" s="12" t="s">
        <v>1130</v>
      </c>
      <c r="C577" s="22" t="s">
        <v>159</v>
      </c>
      <c r="D577" s="14" t="s">
        <v>733</v>
      </c>
      <c r="E577" s="14" t="s">
        <v>734</v>
      </c>
      <c r="F577" s="14" t="s">
        <v>735</v>
      </c>
      <c r="G577" s="11">
        <v>202.34</v>
      </c>
      <c r="H577" s="14" t="s">
        <v>736</v>
      </c>
      <c r="I577" s="14">
        <v>2007542</v>
      </c>
      <c r="J577" s="14"/>
      <c r="K577" s="16">
        <v>1750791</v>
      </c>
      <c r="L577" s="16" t="s">
        <v>737</v>
      </c>
    </row>
    <row r="578" spans="1:12" x14ac:dyDescent="0.2">
      <c r="A578" s="11" t="s">
        <v>32</v>
      </c>
      <c r="B578" s="12" t="s">
        <v>1130</v>
      </c>
      <c r="C578" s="13" t="s">
        <v>33</v>
      </c>
      <c r="D578" s="14" t="s">
        <v>34</v>
      </c>
      <c r="E578" s="14" t="s">
        <v>35</v>
      </c>
      <c r="F578" s="14" t="s">
        <v>36</v>
      </c>
      <c r="G578" s="11">
        <v>260.29000000000002</v>
      </c>
      <c r="H578" s="15" t="s">
        <v>37</v>
      </c>
      <c r="I578" s="14">
        <v>2781697</v>
      </c>
      <c r="J578" s="14"/>
      <c r="K578" s="16"/>
      <c r="L578" s="16"/>
    </row>
    <row r="579" spans="1:12" x14ac:dyDescent="0.2">
      <c r="A579" s="17"/>
      <c r="B579" s="18"/>
      <c r="C579" s="19"/>
      <c r="D579" s="19"/>
      <c r="E579" s="19"/>
      <c r="F579" s="19"/>
      <c r="G579" s="17"/>
      <c r="H579" s="19"/>
      <c r="I579" s="19"/>
      <c r="J579" s="19"/>
      <c r="K579" s="21"/>
      <c r="L579" s="21"/>
    </row>
    <row r="580" spans="1:12" x14ac:dyDescent="0.2">
      <c r="A580" s="11" t="s">
        <v>923</v>
      </c>
      <c r="B580" s="12" t="s">
        <v>1131</v>
      </c>
      <c r="C580" s="13" t="s">
        <v>159</v>
      </c>
      <c r="D580" s="14" t="s">
        <v>925</v>
      </c>
      <c r="E580" s="14" t="s">
        <v>926</v>
      </c>
      <c r="F580" s="14" t="s">
        <v>927</v>
      </c>
      <c r="G580" s="11">
        <v>103.12</v>
      </c>
      <c r="H580" s="14" t="s">
        <v>928</v>
      </c>
      <c r="I580" s="14">
        <v>2002586</v>
      </c>
      <c r="J580" s="14"/>
      <c r="K580" s="16">
        <v>906818</v>
      </c>
      <c r="L580" s="16" t="s">
        <v>929</v>
      </c>
    </row>
    <row r="581" spans="1:12" x14ac:dyDescent="0.2">
      <c r="A581" s="11" t="s">
        <v>930</v>
      </c>
      <c r="B581" s="12" t="s">
        <v>1131</v>
      </c>
      <c r="C581" s="22" t="s">
        <v>159</v>
      </c>
      <c r="D581" s="14" t="s">
        <v>931</v>
      </c>
      <c r="E581" s="14" t="s">
        <v>932</v>
      </c>
      <c r="F581" s="14" t="s">
        <v>933</v>
      </c>
      <c r="G581" s="11">
        <v>131.18</v>
      </c>
      <c r="H581" s="15" t="s">
        <v>934</v>
      </c>
      <c r="I581" s="14">
        <v>2004693</v>
      </c>
      <c r="J581" s="14"/>
      <c r="K581" s="16">
        <v>906872</v>
      </c>
      <c r="L581" s="16" t="s">
        <v>935</v>
      </c>
    </row>
    <row r="582" spans="1:12" x14ac:dyDescent="0.2">
      <c r="A582" s="11" t="s">
        <v>1029</v>
      </c>
      <c r="B582" s="12" t="s">
        <v>1131</v>
      </c>
      <c r="C582" s="22" t="s">
        <v>159</v>
      </c>
      <c r="D582" s="14" t="s">
        <v>1030</v>
      </c>
      <c r="E582" s="14" t="s">
        <v>1031</v>
      </c>
      <c r="F582" s="14" t="s">
        <v>1032</v>
      </c>
      <c r="G582" s="11">
        <v>89.05</v>
      </c>
      <c r="H582" s="14" t="s">
        <v>1033</v>
      </c>
      <c r="I582" s="14">
        <v>2074430</v>
      </c>
      <c r="J582" s="14"/>
      <c r="K582" s="16">
        <v>1743294</v>
      </c>
      <c r="L582" s="16"/>
    </row>
    <row r="583" spans="1:12" x14ac:dyDescent="0.2">
      <c r="A583" s="11" t="s">
        <v>375</v>
      </c>
      <c r="B583" s="12" t="s">
        <v>1131</v>
      </c>
      <c r="C583" s="22" t="s">
        <v>159</v>
      </c>
      <c r="D583" s="14" t="s">
        <v>376</v>
      </c>
      <c r="E583" s="14" t="s">
        <v>377</v>
      </c>
      <c r="F583" s="14" t="s">
        <v>378</v>
      </c>
      <c r="G583" s="11">
        <v>173.19</v>
      </c>
      <c r="H583" s="15" t="s">
        <v>379</v>
      </c>
      <c r="I583" s="14">
        <v>2044825</v>
      </c>
      <c r="J583" s="14"/>
      <c r="K583" s="16">
        <v>908765</v>
      </c>
      <c r="L583" s="16" t="s">
        <v>380</v>
      </c>
    </row>
    <row r="584" spans="1:12" x14ac:dyDescent="0.2">
      <c r="A584" s="11" t="s">
        <v>97</v>
      </c>
      <c r="B584" s="12" t="s">
        <v>1131</v>
      </c>
      <c r="C584" s="22" t="s">
        <v>159</v>
      </c>
      <c r="D584" s="14" t="s">
        <v>98</v>
      </c>
      <c r="E584" s="14" t="s">
        <v>99</v>
      </c>
      <c r="F584" s="14" t="s">
        <v>100</v>
      </c>
      <c r="G584" s="11">
        <v>210.14</v>
      </c>
      <c r="H584" s="15" t="s">
        <v>101</v>
      </c>
      <c r="I584" s="14">
        <v>2090777</v>
      </c>
      <c r="J584" s="14"/>
      <c r="K584" s="16">
        <v>2053080</v>
      </c>
      <c r="L584" s="16"/>
    </row>
    <row r="585" spans="1:12" x14ac:dyDescent="0.2">
      <c r="A585" s="11" t="s">
        <v>937</v>
      </c>
      <c r="B585" s="12" t="s">
        <v>1131</v>
      </c>
      <c r="C585" s="22" t="s">
        <v>159</v>
      </c>
      <c r="D585" s="14" t="s">
        <v>938</v>
      </c>
      <c r="E585" s="14" t="s">
        <v>939</v>
      </c>
      <c r="F585" s="14" t="s">
        <v>940</v>
      </c>
      <c r="G585" s="11">
        <v>89.09</v>
      </c>
      <c r="H585" s="14" t="s">
        <v>941</v>
      </c>
      <c r="I585" s="14">
        <v>2035365</v>
      </c>
      <c r="J585" s="14"/>
      <c r="K585" s="16">
        <v>906793</v>
      </c>
      <c r="L585" s="16"/>
    </row>
    <row r="586" spans="1:12" x14ac:dyDescent="0.2">
      <c r="A586" s="11" t="s">
        <v>32</v>
      </c>
      <c r="B586" s="12" t="s">
        <v>1131</v>
      </c>
      <c r="C586" s="13" t="s">
        <v>33</v>
      </c>
      <c r="D586" s="14" t="s">
        <v>34</v>
      </c>
      <c r="E586" s="14" t="s">
        <v>35</v>
      </c>
      <c r="F586" s="14" t="s">
        <v>36</v>
      </c>
      <c r="G586" s="11">
        <v>260.29000000000002</v>
      </c>
      <c r="H586" s="15" t="s">
        <v>37</v>
      </c>
      <c r="I586" s="14">
        <v>2781697</v>
      </c>
      <c r="J586" s="14"/>
      <c r="K586" s="16"/>
      <c r="L586" s="16"/>
    </row>
    <row r="587" spans="1:12" x14ac:dyDescent="0.2">
      <c r="A587" s="17"/>
      <c r="B587" s="18"/>
      <c r="C587" s="19"/>
      <c r="D587" s="19"/>
      <c r="E587" s="19"/>
      <c r="F587" s="19"/>
      <c r="G587" s="17"/>
      <c r="H587" s="19"/>
      <c r="I587" s="19"/>
      <c r="J587" s="19"/>
      <c r="K587" s="21"/>
      <c r="L587" s="21"/>
    </row>
    <row r="588" spans="1:12" x14ac:dyDescent="0.2">
      <c r="A588" s="11" t="s">
        <v>1167</v>
      </c>
      <c r="B588" s="12" t="s">
        <v>1132</v>
      </c>
      <c r="C588" s="13" t="s">
        <v>159</v>
      </c>
      <c r="D588" s="14" t="s">
        <v>1133</v>
      </c>
      <c r="E588" s="14" t="s">
        <v>1134</v>
      </c>
      <c r="F588" s="14" t="s">
        <v>1135</v>
      </c>
      <c r="G588" s="11">
        <v>230.02</v>
      </c>
      <c r="H588" s="15" t="s">
        <v>1136</v>
      </c>
      <c r="I588" s="15"/>
      <c r="J588" s="14"/>
      <c r="K588" s="16"/>
      <c r="L588" s="16"/>
    </row>
    <row r="589" spans="1:12" x14ac:dyDescent="0.2">
      <c r="A589" s="11" t="s">
        <v>381</v>
      </c>
      <c r="B589" s="12" t="s">
        <v>1132</v>
      </c>
      <c r="C589" s="22" t="s">
        <v>159</v>
      </c>
      <c r="D589" s="14" t="s">
        <v>1152</v>
      </c>
      <c r="E589" s="14" t="s">
        <v>384</v>
      </c>
      <c r="F589" s="14" t="s">
        <v>385</v>
      </c>
      <c r="G589" s="11">
        <v>550.17999999999995</v>
      </c>
      <c r="H589" s="15" t="s">
        <v>386</v>
      </c>
      <c r="I589" s="14">
        <v>2537780</v>
      </c>
      <c r="J589" s="14"/>
      <c r="K589" s="16">
        <v>3837985</v>
      </c>
      <c r="L589" s="16"/>
    </row>
    <row r="590" spans="1:12" x14ac:dyDescent="0.2">
      <c r="A590" s="11" t="s">
        <v>387</v>
      </c>
      <c r="B590" s="12" t="s">
        <v>1132</v>
      </c>
      <c r="C590" s="22" t="s">
        <v>159</v>
      </c>
      <c r="D590" s="14" t="s">
        <v>1153</v>
      </c>
      <c r="E590" s="14" t="s">
        <v>389</v>
      </c>
      <c r="F590" s="14" t="s">
        <v>390</v>
      </c>
      <c r="G590" s="11">
        <v>282.12</v>
      </c>
      <c r="H590" s="15" t="s">
        <v>391</v>
      </c>
      <c r="I590" s="14">
        <v>2589210</v>
      </c>
      <c r="J590" s="14"/>
      <c r="K590" s="16">
        <v>5787568</v>
      </c>
      <c r="L590" s="16"/>
    </row>
    <row r="591" spans="1:12" x14ac:dyDescent="0.2">
      <c r="A591" s="11" t="s">
        <v>1137</v>
      </c>
      <c r="B591" s="12" t="s">
        <v>1132</v>
      </c>
      <c r="C591" s="22" t="s">
        <v>159</v>
      </c>
      <c r="D591" s="14" t="s">
        <v>392</v>
      </c>
      <c r="E591" s="14" t="s">
        <v>922</v>
      </c>
      <c r="F591" s="14" t="s">
        <v>394</v>
      </c>
      <c r="G591" s="11">
        <v>185.07</v>
      </c>
      <c r="H591" s="15" t="s">
        <v>395</v>
      </c>
      <c r="I591" s="14">
        <v>2069860</v>
      </c>
      <c r="J591" s="14"/>
      <c r="K591" s="16">
        <v>1726826</v>
      </c>
      <c r="L591" s="16"/>
    </row>
    <row r="592" spans="1:12" x14ac:dyDescent="0.2">
      <c r="A592" s="11" t="s">
        <v>381</v>
      </c>
      <c r="B592" s="12" t="s">
        <v>1132</v>
      </c>
      <c r="C592" s="22" t="s">
        <v>159</v>
      </c>
      <c r="D592" s="14" t="s">
        <v>396</v>
      </c>
      <c r="E592" s="14" t="s">
        <v>397</v>
      </c>
      <c r="F592" s="14" t="s">
        <v>398</v>
      </c>
      <c r="G592" s="11">
        <v>261.17</v>
      </c>
      <c r="H592" s="15" t="s">
        <v>399</v>
      </c>
      <c r="I592" s="14"/>
      <c r="J592" s="14"/>
      <c r="K592" s="16">
        <v>3150815</v>
      </c>
      <c r="L592" s="16"/>
    </row>
    <row r="593" spans="1:12" x14ac:dyDescent="0.2">
      <c r="A593" s="11" t="s">
        <v>907</v>
      </c>
      <c r="B593" s="12" t="s">
        <v>1132</v>
      </c>
      <c r="C593" s="22" t="s">
        <v>159</v>
      </c>
      <c r="D593" s="14" t="s">
        <v>908</v>
      </c>
      <c r="E593" s="14" t="s">
        <v>909</v>
      </c>
      <c r="F593" s="14" t="s">
        <v>910</v>
      </c>
      <c r="G593" s="11">
        <v>660.04</v>
      </c>
      <c r="H593" s="14"/>
      <c r="I593" s="15">
        <v>2382426</v>
      </c>
      <c r="J593" s="15"/>
      <c r="K593" s="16"/>
      <c r="L593" s="16"/>
    </row>
    <row r="594" spans="1:12" x14ac:dyDescent="0.2">
      <c r="A594" s="11" t="s">
        <v>32</v>
      </c>
      <c r="B594" s="12" t="s">
        <v>1132</v>
      </c>
      <c r="C594" s="13" t="s">
        <v>33</v>
      </c>
      <c r="D594" s="14" t="s">
        <v>916</v>
      </c>
      <c r="E594" s="14" t="s">
        <v>35</v>
      </c>
      <c r="F594" s="14" t="s">
        <v>36</v>
      </c>
      <c r="G594" s="11">
        <v>260.29000000000002</v>
      </c>
      <c r="H594" s="15" t="s">
        <v>37</v>
      </c>
      <c r="I594" s="14">
        <v>2781697</v>
      </c>
      <c r="J594" s="14"/>
      <c r="K594" s="16"/>
      <c r="L594" s="16"/>
    </row>
    <row r="595" spans="1:12" x14ac:dyDescent="0.2">
      <c r="A595" s="17"/>
      <c r="B595" s="18"/>
      <c r="C595" s="19"/>
      <c r="D595" s="19"/>
      <c r="E595" s="19"/>
      <c r="F595" s="19"/>
      <c r="G595" s="17"/>
      <c r="H595" s="19"/>
      <c r="I595" s="19"/>
      <c r="J595" s="19"/>
      <c r="K595" s="21"/>
      <c r="L595" s="21"/>
    </row>
    <row r="596" spans="1:12" x14ac:dyDescent="0.2">
      <c r="A596" s="11" t="s">
        <v>253</v>
      </c>
      <c r="B596" s="12" t="s">
        <v>1138</v>
      </c>
      <c r="C596" s="13" t="s">
        <v>1139</v>
      </c>
      <c r="D596" s="14" t="s">
        <v>255</v>
      </c>
      <c r="E596" s="14"/>
      <c r="F596" s="14" t="s">
        <v>256</v>
      </c>
      <c r="G596" s="11">
        <v>204.18</v>
      </c>
      <c r="H596" s="15" t="s">
        <v>257</v>
      </c>
      <c r="I596" s="15"/>
      <c r="J596" s="14"/>
      <c r="K596" s="16"/>
      <c r="L596" s="16"/>
    </row>
    <row r="597" spans="1:12" x14ac:dyDescent="0.2">
      <c r="A597" s="11" t="s">
        <v>291</v>
      </c>
      <c r="B597" s="12" t="s">
        <v>1138</v>
      </c>
      <c r="C597" s="13" t="s">
        <v>1139</v>
      </c>
      <c r="D597" s="14" t="s">
        <v>292</v>
      </c>
      <c r="E597" s="14" t="s">
        <v>293</v>
      </c>
      <c r="F597" s="14" t="s">
        <v>294</v>
      </c>
      <c r="G597" s="11">
        <v>188.22</v>
      </c>
      <c r="H597" s="15" t="s">
        <v>295</v>
      </c>
      <c r="I597" s="14">
        <v>2046691</v>
      </c>
      <c r="J597" s="14"/>
      <c r="K597" s="16">
        <v>1101094</v>
      </c>
      <c r="L597" s="16" t="s">
        <v>296</v>
      </c>
    </row>
    <row r="598" spans="1:12" x14ac:dyDescent="0.2">
      <c r="A598" s="11" t="s">
        <v>1007</v>
      </c>
      <c r="B598" s="12" t="s">
        <v>1138</v>
      </c>
      <c r="C598" s="13" t="s">
        <v>1139</v>
      </c>
      <c r="D598" s="14" t="s">
        <v>1010</v>
      </c>
      <c r="E598" s="14" t="s">
        <v>1011</v>
      </c>
      <c r="F598" s="14" t="s">
        <v>1012</v>
      </c>
      <c r="G598" s="11">
        <v>230.31</v>
      </c>
      <c r="H598" s="15" t="s">
        <v>1013</v>
      </c>
      <c r="I598" s="14">
        <v>2117463</v>
      </c>
      <c r="J598" s="14"/>
      <c r="K598" s="16">
        <v>1782580</v>
      </c>
      <c r="L598" s="16"/>
    </row>
    <row r="599" spans="1:12" x14ac:dyDescent="0.2">
      <c r="A599" s="11" t="s">
        <v>1014</v>
      </c>
      <c r="B599" s="12" t="s">
        <v>1138</v>
      </c>
      <c r="C599" s="13" t="s">
        <v>1139</v>
      </c>
      <c r="D599" s="14" t="s">
        <v>1015</v>
      </c>
      <c r="E599" s="14"/>
      <c r="F599" s="14" t="s">
        <v>1016</v>
      </c>
      <c r="G599" s="11">
        <v>132.12</v>
      </c>
      <c r="H599" s="15" t="s">
        <v>1017</v>
      </c>
      <c r="I599" s="14">
        <v>2038172</v>
      </c>
      <c r="J599" s="14"/>
      <c r="K599" s="16">
        <v>1209725</v>
      </c>
      <c r="L599" s="16" t="s">
        <v>1018</v>
      </c>
    </row>
    <row r="600" spans="1:12" x14ac:dyDescent="0.2">
      <c r="A600" s="11" t="s">
        <v>1019</v>
      </c>
      <c r="B600" s="12" t="s">
        <v>1138</v>
      </c>
      <c r="C600" s="13" t="s">
        <v>1139</v>
      </c>
      <c r="D600" s="14" t="s">
        <v>1020</v>
      </c>
      <c r="E600" s="14" t="s">
        <v>1021</v>
      </c>
      <c r="F600" s="14" t="s">
        <v>1022</v>
      </c>
      <c r="G600" s="11">
        <v>286.41000000000003</v>
      </c>
      <c r="H600" s="14" t="s">
        <v>1023</v>
      </c>
      <c r="I600" s="14">
        <v>2080135</v>
      </c>
      <c r="J600" s="14"/>
      <c r="K600" s="16">
        <v>1792831</v>
      </c>
      <c r="L600" s="16"/>
    </row>
    <row r="601" spans="1:12" x14ac:dyDescent="0.2">
      <c r="A601" s="11" t="s">
        <v>602</v>
      </c>
      <c r="B601" s="12" t="s">
        <v>1138</v>
      </c>
      <c r="C601" s="13" t="s">
        <v>1139</v>
      </c>
      <c r="D601" s="14" t="s">
        <v>603</v>
      </c>
      <c r="E601" s="14" t="s">
        <v>604</v>
      </c>
      <c r="F601" s="14" t="s">
        <v>605</v>
      </c>
      <c r="G601" s="11">
        <v>160.16999999999999</v>
      </c>
      <c r="H601" s="14" t="s">
        <v>606</v>
      </c>
      <c r="I601" s="14">
        <v>2038408</v>
      </c>
      <c r="J601" s="14"/>
      <c r="K601" s="16">
        <v>1210024</v>
      </c>
      <c r="L601" s="16" t="s">
        <v>607</v>
      </c>
    </row>
    <row r="602" spans="1:12" x14ac:dyDescent="0.2">
      <c r="A602" s="11" t="s">
        <v>1034</v>
      </c>
      <c r="B602" s="12" t="s">
        <v>1138</v>
      </c>
      <c r="C602" s="13" t="s">
        <v>1139</v>
      </c>
      <c r="D602" s="14" t="s">
        <v>1035</v>
      </c>
      <c r="E602" s="14" t="s">
        <v>1036</v>
      </c>
      <c r="F602" s="14" t="s">
        <v>1037</v>
      </c>
      <c r="G602" s="11">
        <v>202.25</v>
      </c>
      <c r="H602" s="15" t="s">
        <v>1038</v>
      </c>
      <c r="I602" s="14">
        <v>2038455</v>
      </c>
      <c r="J602" s="14"/>
      <c r="K602" s="16">
        <v>1210591</v>
      </c>
      <c r="L602" s="16" t="s">
        <v>1039</v>
      </c>
    </row>
    <row r="603" spans="1:12" x14ac:dyDescent="0.2">
      <c r="A603" s="11" t="s">
        <v>1040</v>
      </c>
      <c r="B603" s="12" t="s">
        <v>1138</v>
      </c>
      <c r="C603" s="13" t="s">
        <v>1139</v>
      </c>
      <c r="D603" s="14" t="s">
        <v>1041</v>
      </c>
      <c r="E603" s="14" t="s">
        <v>1042</v>
      </c>
      <c r="F603" s="14" t="s">
        <v>1043</v>
      </c>
      <c r="G603" s="37">
        <v>174.2</v>
      </c>
      <c r="H603" s="14" t="s">
        <v>1044</v>
      </c>
      <c r="I603" s="14">
        <v>2080109</v>
      </c>
      <c r="J603" s="14"/>
      <c r="K603" s="16">
        <v>1210161</v>
      </c>
      <c r="L603" s="16"/>
    </row>
    <row r="604" spans="1:12" x14ac:dyDescent="0.2">
      <c r="A604" s="11" t="s">
        <v>32</v>
      </c>
      <c r="B604" s="12" t="s">
        <v>1138</v>
      </c>
      <c r="C604" s="13" t="s">
        <v>33</v>
      </c>
      <c r="D604" s="14" t="s">
        <v>34</v>
      </c>
      <c r="E604" s="14" t="s">
        <v>35</v>
      </c>
      <c r="F604" s="14" t="s">
        <v>36</v>
      </c>
      <c r="G604" s="11">
        <v>260.29000000000002</v>
      </c>
      <c r="H604" s="15" t="s">
        <v>37</v>
      </c>
      <c r="I604" s="14">
        <v>2781697</v>
      </c>
      <c r="J604" s="14"/>
      <c r="K604" s="16"/>
      <c r="L604" s="16"/>
    </row>
    <row r="605" spans="1:12" x14ac:dyDescent="0.2">
      <c r="A605" s="17"/>
      <c r="B605" s="18"/>
      <c r="C605" s="19"/>
      <c r="D605" s="19"/>
      <c r="E605" s="19"/>
      <c r="F605" s="19"/>
      <c r="G605" s="17"/>
      <c r="H605" s="19"/>
      <c r="I605" s="19"/>
      <c r="J605" s="19"/>
      <c r="K605" s="21"/>
      <c r="L605" s="21"/>
    </row>
    <row r="606" spans="1:12" x14ac:dyDescent="0.2">
      <c r="A606" s="11" t="s">
        <v>14</v>
      </c>
      <c r="B606" s="12" t="s">
        <v>1140</v>
      </c>
      <c r="C606" s="13" t="s">
        <v>159</v>
      </c>
      <c r="D606" s="14" t="s">
        <v>17</v>
      </c>
      <c r="E606" s="14" t="s">
        <v>18</v>
      </c>
      <c r="F606" s="14" t="s">
        <v>19</v>
      </c>
      <c r="G606" s="11" t="s">
        <v>1149</v>
      </c>
      <c r="H606" s="15" t="s">
        <v>20</v>
      </c>
      <c r="I606" s="14">
        <v>2167320</v>
      </c>
      <c r="J606" s="14"/>
      <c r="K606" s="16">
        <v>3642373</v>
      </c>
      <c r="L606" s="16"/>
    </row>
    <row r="607" spans="1:12" x14ac:dyDescent="0.2">
      <c r="A607" s="11" t="s">
        <v>119</v>
      </c>
      <c r="B607" s="12" t="s">
        <v>1140</v>
      </c>
      <c r="C607" s="22" t="s">
        <v>159</v>
      </c>
      <c r="D607" s="14" t="s">
        <v>121</v>
      </c>
      <c r="E607" s="14" t="s">
        <v>122</v>
      </c>
      <c r="F607" s="14" t="s">
        <v>123</v>
      </c>
      <c r="G607" s="11">
        <v>332.26</v>
      </c>
      <c r="H607" s="15" t="s">
        <v>124</v>
      </c>
      <c r="I607" s="14"/>
      <c r="J607" s="14"/>
      <c r="K607" s="16" t="s">
        <v>125</v>
      </c>
      <c r="L607" s="16"/>
    </row>
    <row r="608" spans="1:12" x14ac:dyDescent="0.2">
      <c r="A608" s="11" t="s">
        <v>126</v>
      </c>
      <c r="B608" s="12" t="s">
        <v>1140</v>
      </c>
      <c r="C608" s="22" t="s">
        <v>159</v>
      </c>
      <c r="D608" s="14" t="s">
        <v>127</v>
      </c>
      <c r="E608" s="14"/>
      <c r="F608" s="14" t="s">
        <v>19</v>
      </c>
      <c r="G608" s="11">
        <v>332.26</v>
      </c>
      <c r="H608" s="15" t="s">
        <v>128</v>
      </c>
      <c r="I608" s="14"/>
      <c r="J608" s="14"/>
      <c r="K608" s="16"/>
      <c r="L608" s="16"/>
    </row>
    <row r="609" spans="1:12" x14ac:dyDescent="0.2">
      <c r="A609" s="11" t="s">
        <v>219</v>
      </c>
      <c r="B609" s="12" t="s">
        <v>1140</v>
      </c>
      <c r="C609" s="22" t="s">
        <v>159</v>
      </c>
      <c r="D609" s="14" t="s">
        <v>104</v>
      </c>
      <c r="E609" s="14"/>
      <c r="F609" s="14" t="s">
        <v>105</v>
      </c>
      <c r="G609" s="26">
        <v>167.12</v>
      </c>
      <c r="H609" s="14" t="s">
        <v>106</v>
      </c>
      <c r="I609" s="14">
        <v>2005262</v>
      </c>
      <c r="J609" s="14"/>
      <c r="K609" s="16">
        <v>973593</v>
      </c>
      <c r="L609" s="16" t="s">
        <v>107</v>
      </c>
    </row>
    <row r="610" spans="1:12" x14ac:dyDescent="0.2">
      <c r="A610" s="11" t="s">
        <v>310</v>
      </c>
      <c r="B610" s="12" t="s">
        <v>1140</v>
      </c>
      <c r="C610" s="22" t="s">
        <v>159</v>
      </c>
      <c r="D610" s="14" t="s">
        <v>311</v>
      </c>
      <c r="E610" s="14" t="s">
        <v>312</v>
      </c>
      <c r="F610" s="14" t="s">
        <v>313</v>
      </c>
      <c r="G610" s="11">
        <v>282.2</v>
      </c>
      <c r="H610" s="15" t="s">
        <v>314</v>
      </c>
      <c r="I610" s="14">
        <v>2126064</v>
      </c>
      <c r="J610" s="14"/>
      <c r="K610" s="16">
        <v>4170805</v>
      </c>
      <c r="L610" s="16"/>
    </row>
    <row r="611" spans="1:12" x14ac:dyDescent="0.2">
      <c r="A611" s="11" t="s">
        <v>113</v>
      </c>
      <c r="B611" s="12" t="s">
        <v>1140</v>
      </c>
      <c r="C611" s="22" t="s">
        <v>159</v>
      </c>
      <c r="D611" s="14" t="s">
        <v>114</v>
      </c>
      <c r="E611" s="14" t="s">
        <v>115</v>
      </c>
      <c r="F611" s="14" t="s">
        <v>116</v>
      </c>
      <c r="G611" s="11" t="s">
        <v>117</v>
      </c>
      <c r="H611" s="15" t="s">
        <v>118</v>
      </c>
      <c r="I611" s="14"/>
      <c r="J611" s="14"/>
      <c r="K611" s="16">
        <v>4637600</v>
      </c>
      <c r="L611" s="16"/>
    </row>
    <row r="612" spans="1:12" x14ac:dyDescent="0.2">
      <c r="A612" s="11" t="s">
        <v>32</v>
      </c>
      <c r="B612" s="12" t="s">
        <v>1140</v>
      </c>
      <c r="C612" s="13" t="s">
        <v>33</v>
      </c>
      <c r="D612" s="14" t="s">
        <v>34</v>
      </c>
      <c r="E612" s="14" t="s">
        <v>35</v>
      </c>
      <c r="F612" s="14" t="s">
        <v>36</v>
      </c>
      <c r="G612" s="11">
        <v>260.29000000000002</v>
      </c>
      <c r="H612" s="15" t="s">
        <v>37</v>
      </c>
      <c r="I612" s="14">
        <v>2781697</v>
      </c>
      <c r="J612" s="14"/>
      <c r="K612" s="16"/>
      <c r="L612" s="16"/>
    </row>
    <row r="613" spans="1:12" x14ac:dyDescent="0.2">
      <c r="A613" s="17"/>
      <c r="B613" s="18"/>
      <c r="C613" s="19"/>
      <c r="D613" s="19"/>
      <c r="E613" s="19"/>
      <c r="F613" s="19"/>
      <c r="G613" s="17"/>
      <c r="H613" s="20"/>
      <c r="I613" s="19"/>
      <c r="J613" s="19"/>
      <c r="K613" s="21"/>
      <c r="L613" s="21"/>
    </row>
    <row r="614" spans="1:12" x14ac:dyDescent="0.2">
      <c r="A614" s="11" t="s">
        <v>21</v>
      </c>
      <c r="B614" s="12" t="s">
        <v>1141</v>
      </c>
      <c r="C614" s="13" t="s">
        <v>192</v>
      </c>
      <c r="D614" s="14" t="s">
        <v>22</v>
      </c>
      <c r="E614" s="14" t="s">
        <v>23</v>
      </c>
      <c r="F614" s="14" t="s">
        <v>24</v>
      </c>
      <c r="G614" s="11">
        <v>167.12</v>
      </c>
      <c r="H614" s="15" t="s">
        <v>25</v>
      </c>
      <c r="I614" s="14">
        <v>2028342</v>
      </c>
      <c r="J614" s="14"/>
      <c r="K614" s="16">
        <v>131697</v>
      </c>
      <c r="L614" s="16"/>
    </row>
    <row r="615" spans="1:12" x14ac:dyDescent="0.2">
      <c r="A615" s="11" t="s">
        <v>52</v>
      </c>
      <c r="B615" s="12" t="s">
        <v>1141</v>
      </c>
      <c r="C615" s="22" t="s">
        <v>192</v>
      </c>
      <c r="D615" s="14" t="s">
        <v>53</v>
      </c>
      <c r="E615" s="14" t="s">
        <v>54</v>
      </c>
      <c r="F615" s="14" t="s">
        <v>55</v>
      </c>
      <c r="G615" s="11">
        <v>254.15</v>
      </c>
      <c r="H615" s="15" t="s">
        <v>56</v>
      </c>
      <c r="I615" s="14">
        <v>2018795</v>
      </c>
      <c r="J615" s="14"/>
      <c r="K615" s="16">
        <v>1887659</v>
      </c>
      <c r="L615" s="16" t="s">
        <v>57</v>
      </c>
    </row>
    <row r="616" spans="1:12" x14ac:dyDescent="0.2">
      <c r="A616" s="11" t="s">
        <v>91</v>
      </c>
      <c r="B616" s="12" t="s">
        <v>1141</v>
      </c>
      <c r="C616" s="22" t="s">
        <v>192</v>
      </c>
      <c r="D616" s="14" t="s">
        <v>92</v>
      </c>
      <c r="E616" s="14" t="s">
        <v>93</v>
      </c>
      <c r="F616" s="14" t="s">
        <v>94</v>
      </c>
      <c r="G616" s="11">
        <v>138.12</v>
      </c>
      <c r="H616" s="15" t="s">
        <v>95</v>
      </c>
      <c r="I616" s="14">
        <v>2007123</v>
      </c>
      <c r="J616" s="14"/>
      <c r="K616" s="16">
        <v>774890</v>
      </c>
      <c r="L616" s="16" t="s">
        <v>96</v>
      </c>
    </row>
    <row r="617" spans="1:12" x14ac:dyDescent="0.2">
      <c r="A617" s="11" t="s">
        <v>706</v>
      </c>
      <c r="B617" s="12" t="s">
        <v>1141</v>
      </c>
      <c r="C617" s="22" t="s">
        <v>192</v>
      </c>
      <c r="D617" s="14" t="s">
        <v>707</v>
      </c>
      <c r="E617" s="14" t="s">
        <v>708</v>
      </c>
      <c r="F617" s="14" t="s">
        <v>709</v>
      </c>
      <c r="G617" s="11">
        <v>172.18</v>
      </c>
      <c r="H617" s="15" t="s">
        <v>710</v>
      </c>
      <c r="I617" s="14">
        <v>2189758</v>
      </c>
      <c r="J617" s="14"/>
      <c r="K617" s="16">
        <v>3200609</v>
      </c>
      <c r="L617" s="16"/>
    </row>
    <row r="618" spans="1:12" x14ac:dyDescent="0.2">
      <c r="A618" s="11" t="s">
        <v>297</v>
      </c>
      <c r="B618" s="12" t="s">
        <v>1141</v>
      </c>
      <c r="C618" s="22" t="s">
        <v>192</v>
      </c>
      <c r="D618" s="14" t="s">
        <v>298</v>
      </c>
      <c r="E618" s="14" t="s">
        <v>299</v>
      </c>
      <c r="F618" s="14" t="s">
        <v>300</v>
      </c>
      <c r="G618" s="11">
        <v>148.16</v>
      </c>
      <c r="H618" s="15" t="s">
        <v>301</v>
      </c>
      <c r="I618" s="14">
        <v>2053981</v>
      </c>
      <c r="J618" s="14"/>
      <c r="K618" s="16">
        <v>1905952</v>
      </c>
      <c r="L618" s="16" t="s">
        <v>302</v>
      </c>
    </row>
    <row r="619" spans="1:12" x14ac:dyDescent="0.2">
      <c r="A619" s="11" t="s">
        <v>32</v>
      </c>
      <c r="B619" s="12" t="s">
        <v>1141</v>
      </c>
      <c r="C619" s="13" t="s">
        <v>33</v>
      </c>
      <c r="D619" s="14" t="s">
        <v>34</v>
      </c>
      <c r="E619" s="14" t="s">
        <v>35</v>
      </c>
      <c r="F619" s="14" t="s">
        <v>36</v>
      </c>
      <c r="G619" s="11">
        <v>260.29000000000002</v>
      </c>
      <c r="H619" s="15" t="s">
        <v>37</v>
      </c>
      <c r="I619" s="14">
        <v>2781697</v>
      </c>
      <c r="J619" s="14"/>
      <c r="K619" s="16"/>
      <c r="L619" s="16"/>
    </row>
    <row r="620" spans="1:12" x14ac:dyDescent="0.2">
      <c r="A620" s="17"/>
      <c r="B620" s="18"/>
      <c r="C620" s="19"/>
      <c r="D620" s="19"/>
      <c r="E620" s="19"/>
      <c r="F620" s="19"/>
      <c r="G620" s="17"/>
      <c r="H620" s="20"/>
      <c r="I620" s="19"/>
      <c r="J620" s="19"/>
      <c r="K620" s="21"/>
      <c r="L620" s="21"/>
    </row>
    <row r="621" spans="1:12" x14ac:dyDescent="0.2">
      <c r="A621" s="11" t="s">
        <v>283</v>
      </c>
      <c r="B621" s="12" t="s">
        <v>1142</v>
      </c>
      <c r="C621" s="13" t="s">
        <v>159</v>
      </c>
      <c r="D621" s="14" t="s">
        <v>284</v>
      </c>
      <c r="E621" s="14" t="s">
        <v>285</v>
      </c>
      <c r="F621" s="14" t="s">
        <v>286</v>
      </c>
      <c r="G621" s="11">
        <v>173.19</v>
      </c>
      <c r="H621" s="15" t="s">
        <v>287</v>
      </c>
      <c r="I621" s="14">
        <v>2044736</v>
      </c>
      <c r="J621" s="14"/>
      <c r="K621" s="16">
        <v>473264</v>
      </c>
      <c r="L621" s="16" t="s">
        <v>288</v>
      </c>
    </row>
    <row r="622" spans="1:12" x14ac:dyDescent="0.2">
      <c r="A622" s="11" t="s">
        <v>108</v>
      </c>
      <c r="B622" s="12" t="s">
        <v>1142</v>
      </c>
      <c r="C622" s="22" t="s">
        <v>159</v>
      </c>
      <c r="D622" s="14" t="s">
        <v>109</v>
      </c>
      <c r="E622" s="14" t="s">
        <v>110</v>
      </c>
      <c r="F622" s="14" t="s">
        <v>111</v>
      </c>
      <c r="G622" s="11">
        <v>254.22</v>
      </c>
      <c r="H622" s="15" t="s">
        <v>112</v>
      </c>
      <c r="I622" s="14">
        <v>2025556</v>
      </c>
      <c r="J622" s="14"/>
      <c r="K622" s="16">
        <v>650741</v>
      </c>
      <c r="L622" s="16"/>
    </row>
    <row r="623" spans="1:12" x14ac:dyDescent="0.2">
      <c r="A623" s="11" t="s">
        <v>345</v>
      </c>
      <c r="B623" s="12" t="s">
        <v>1142</v>
      </c>
      <c r="C623" s="22" t="s">
        <v>159</v>
      </c>
      <c r="D623" s="14" t="s">
        <v>347</v>
      </c>
      <c r="E623" s="14" t="s">
        <v>348</v>
      </c>
      <c r="F623" s="14" t="s">
        <v>349</v>
      </c>
      <c r="G623" s="11">
        <v>164.16</v>
      </c>
      <c r="H623" s="15" t="s">
        <v>350</v>
      </c>
      <c r="I623" s="14">
        <v>2310000</v>
      </c>
      <c r="J623" s="14"/>
      <c r="K623" s="16">
        <v>2207383</v>
      </c>
      <c r="L623" s="16" t="s">
        <v>351</v>
      </c>
    </row>
    <row r="624" spans="1:12" x14ac:dyDescent="0.2">
      <c r="A624" s="11" t="s">
        <v>135</v>
      </c>
      <c r="B624" s="12" t="s">
        <v>1142</v>
      </c>
      <c r="C624" s="22" t="s">
        <v>159</v>
      </c>
      <c r="D624" s="14" t="s">
        <v>136</v>
      </c>
      <c r="E624" s="14" t="s">
        <v>137</v>
      </c>
      <c r="F624" s="14" t="s">
        <v>138</v>
      </c>
      <c r="G624" s="11">
        <v>302.37</v>
      </c>
      <c r="H624" s="15" t="s">
        <v>139</v>
      </c>
      <c r="I624" s="14">
        <v>2270576</v>
      </c>
      <c r="J624" s="14"/>
      <c r="K624" s="16">
        <v>817713</v>
      </c>
      <c r="L624" s="16"/>
    </row>
    <row r="625" spans="1:12" x14ac:dyDescent="0.2">
      <c r="A625" s="11" t="s">
        <v>1072</v>
      </c>
      <c r="B625" s="12" t="s">
        <v>1142</v>
      </c>
      <c r="C625" s="22" t="s">
        <v>159</v>
      </c>
      <c r="D625" s="14" t="s">
        <v>1073</v>
      </c>
      <c r="E625" s="14" t="s">
        <v>1074</v>
      </c>
      <c r="F625" s="14" t="s">
        <v>1075</v>
      </c>
      <c r="G625" s="11">
        <v>166.13</v>
      </c>
      <c r="H625" s="15" t="s">
        <v>1076</v>
      </c>
      <c r="I625" s="14">
        <v>2028300</v>
      </c>
      <c r="J625" s="14"/>
      <c r="K625" s="16">
        <v>1909333</v>
      </c>
      <c r="L625" s="16" t="s">
        <v>1077</v>
      </c>
    </row>
    <row r="626" spans="1:12" x14ac:dyDescent="0.2">
      <c r="A626" s="11" t="s">
        <v>1143</v>
      </c>
      <c r="B626" s="12" t="s">
        <v>1142</v>
      </c>
      <c r="C626" s="22" t="s">
        <v>159</v>
      </c>
      <c r="D626" s="14" t="s">
        <v>340</v>
      </c>
      <c r="E626" s="14" t="s">
        <v>341</v>
      </c>
      <c r="F626" s="14" t="s">
        <v>342</v>
      </c>
      <c r="G626" s="11">
        <v>168.15</v>
      </c>
      <c r="H626" s="15" t="s">
        <v>343</v>
      </c>
      <c r="I626" s="14">
        <v>2044668</v>
      </c>
      <c r="J626" s="14"/>
      <c r="K626" s="16">
        <v>2208364</v>
      </c>
      <c r="L626" s="16" t="s">
        <v>344</v>
      </c>
    </row>
    <row r="627" spans="1:12" x14ac:dyDescent="0.2">
      <c r="A627" s="11" t="s">
        <v>32</v>
      </c>
      <c r="B627" s="12" t="s">
        <v>1142</v>
      </c>
      <c r="C627" s="13" t="s">
        <v>33</v>
      </c>
      <c r="D627" s="14" t="s">
        <v>34</v>
      </c>
      <c r="E627" s="14" t="s">
        <v>35</v>
      </c>
      <c r="F627" s="14" t="s">
        <v>36</v>
      </c>
      <c r="G627" s="11">
        <v>260.29000000000002</v>
      </c>
      <c r="H627" s="15" t="s">
        <v>37</v>
      </c>
      <c r="I627" s="14">
        <v>2781697</v>
      </c>
      <c r="J627" s="14"/>
      <c r="K627" s="16"/>
      <c r="L627" s="16"/>
    </row>
    <row r="628" spans="1:12" x14ac:dyDescent="0.2">
      <c r="A628" s="17"/>
      <c r="B628" s="18"/>
      <c r="C628" s="19"/>
      <c r="D628" s="19"/>
      <c r="E628" s="19"/>
      <c r="F628" s="19"/>
      <c r="G628" s="17"/>
      <c r="H628" s="20"/>
      <c r="I628" s="19"/>
      <c r="J628" s="19"/>
      <c r="K628" s="21"/>
      <c r="L628" s="21"/>
    </row>
    <row r="629" spans="1:12" x14ac:dyDescent="0.2">
      <c r="A629" s="11" t="s">
        <v>988</v>
      </c>
      <c r="B629" s="12" t="s">
        <v>1144</v>
      </c>
      <c r="C629" s="13" t="s">
        <v>1145</v>
      </c>
      <c r="D629" s="14" t="s">
        <v>990</v>
      </c>
      <c r="E629" s="14" t="s">
        <v>991</v>
      </c>
      <c r="F629" s="14" t="s">
        <v>992</v>
      </c>
      <c r="G629" s="11">
        <v>128.09</v>
      </c>
      <c r="H629" s="14" t="s">
        <v>993</v>
      </c>
      <c r="I629" s="14">
        <v>2006580</v>
      </c>
      <c r="J629" s="14"/>
      <c r="K629" s="16">
        <v>120502</v>
      </c>
      <c r="L629" s="16" t="s">
        <v>994</v>
      </c>
    </row>
    <row r="630" spans="1:12" x14ac:dyDescent="0.2">
      <c r="A630" s="11" t="s">
        <v>38</v>
      </c>
      <c r="B630" s="12" t="s">
        <v>1144</v>
      </c>
      <c r="C630" s="13" t="s">
        <v>1145</v>
      </c>
      <c r="D630" s="14" t="s">
        <v>41</v>
      </c>
      <c r="E630" s="14" t="s">
        <v>42</v>
      </c>
      <c r="F630" s="14" t="s">
        <v>43</v>
      </c>
      <c r="G630" s="11">
        <v>184.24</v>
      </c>
      <c r="H630" s="15" t="s">
        <v>44</v>
      </c>
      <c r="I630" s="14">
        <v>2021991</v>
      </c>
      <c r="J630" s="14"/>
      <c r="K630" s="16">
        <v>742770</v>
      </c>
      <c r="L630" s="16" t="s">
        <v>45</v>
      </c>
    </row>
    <row r="631" spans="1:12" x14ac:dyDescent="0.2">
      <c r="A631" s="11" t="s">
        <v>265</v>
      </c>
      <c r="B631" s="12" t="s">
        <v>1144</v>
      </c>
      <c r="C631" s="13" t="s">
        <v>1145</v>
      </c>
      <c r="D631" s="14" t="s">
        <v>266</v>
      </c>
      <c r="E631" s="14" t="s">
        <v>267</v>
      </c>
      <c r="F631" s="14" t="s">
        <v>268</v>
      </c>
      <c r="G631" s="11">
        <v>222.26</v>
      </c>
      <c r="H631" s="15" t="s">
        <v>269</v>
      </c>
      <c r="I631" s="14">
        <v>2086137</v>
      </c>
      <c r="J631" s="14"/>
      <c r="K631" s="16" t="s">
        <v>270</v>
      </c>
      <c r="L631" s="16"/>
    </row>
    <row r="632" spans="1:12" x14ac:dyDescent="0.2">
      <c r="A632" s="11" t="s">
        <v>943</v>
      </c>
      <c r="B632" s="12" t="s">
        <v>1144</v>
      </c>
      <c r="C632" s="13" t="s">
        <v>1145</v>
      </c>
      <c r="D632" s="14" t="s">
        <v>944</v>
      </c>
      <c r="E632" s="14" t="s">
        <v>945</v>
      </c>
      <c r="F632" s="14" t="s">
        <v>946</v>
      </c>
      <c r="G632" s="11">
        <v>176.17</v>
      </c>
      <c r="H632" s="15" t="s">
        <v>947</v>
      </c>
      <c r="I632" s="14"/>
      <c r="J632" s="14"/>
      <c r="K632" s="16"/>
      <c r="L632" s="16" t="s">
        <v>948</v>
      </c>
    </row>
    <row r="633" spans="1:12" x14ac:dyDescent="0.2">
      <c r="A633" s="11" t="s">
        <v>406</v>
      </c>
      <c r="B633" s="12" t="s">
        <v>1144</v>
      </c>
      <c r="C633" s="13" t="s">
        <v>1145</v>
      </c>
      <c r="D633" s="14" t="s">
        <v>1146</v>
      </c>
      <c r="E633" s="14" t="s">
        <v>408</v>
      </c>
      <c r="F633" s="14" t="s">
        <v>409</v>
      </c>
      <c r="G633" s="11">
        <v>197.66</v>
      </c>
      <c r="H633" s="15" t="s">
        <v>410</v>
      </c>
      <c r="I633" s="14">
        <v>2296636</v>
      </c>
      <c r="J633" s="14"/>
      <c r="K633" s="16"/>
      <c r="L633" s="16" t="s">
        <v>411</v>
      </c>
    </row>
    <row r="634" spans="1:12" x14ac:dyDescent="0.2">
      <c r="A634" s="11" t="s">
        <v>412</v>
      </c>
      <c r="B634" s="12" t="s">
        <v>1144</v>
      </c>
      <c r="C634" s="13" t="s">
        <v>1145</v>
      </c>
      <c r="D634" s="14" t="s">
        <v>413</v>
      </c>
      <c r="E634" s="14" t="s">
        <v>414</v>
      </c>
      <c r="F634" s="14" t="s">
        <v>415</v>
      </c>
      <c r="G634" s="11">
        <v>240.3</v>
      </c>
      <c r="H634" s="15" t="s">
        <v>416</v>
      </c>
      <c r="I634" s="14">
        <v>2002963</v>
      </c>
      <c r="J634" s="14"/>
      <c r="K634" s="16">
        <v>1728094</v>
      </c>
      <c r="L634" s="16" t="s">
        <v>417</v>
      </c>
    </row>
    <row r="635" spans="1:12" x14ac:dyDescent="0.2">
      <c r="A635" s="11" t="s">
        <v>220</v>
      </c>
      <c r="B635" s="12" t="s">
        <v>1144</v>
      </c>
      <c r="C635" s="13" t="s">
        <v>1145</v>
      </c>
      <c r="D635" s="14" t="s">
        <v>221</v>
      </c>
      <c r="E635" s="14" t="s">
        <v>222</v>
      </c>
      <c r="F635" s="14" t="s">
        <v>223</v>
      </c>
      <c r="G635" s="11">
        <v>342.17</v>
      </c>
      <c r="H635" s="15" t="s">
        <v>224</v>
      </c>
      <c r="I635" s="14">
        <v>2082436</v>
      </c>
      <c r="J635" s="14"/>
      <c r="K635" s="16">
        <v>2228443</v>
      </c>
      <c r="L635" s="16"/>
    </row>
    <row r="636" spans="1:12" x14ac:dyDescent="0.2">
      <c r="A636" s="11" t="s">
        <v>32</v>
      </c>
      <c r="B636" s="12" t="s">
        <v>1144</v>
      </c>
      <c r="C636" s="13" t="s">
        <v>33</v>
      </c>
      <c r="D636" s="14" t="s">
        <v>34</v>
      </c>
      <c r="E636" s="14" t="s">
        <v>35</v>
      </c>
      <c r="F636" s="14" t="s">
        <v>36</v>
      </c>
      <c r="G636" s="11">
        <v>260.29000000000002</v>
      </c>
      <c r="H636" s="15" t="s">
        <v>37</v>
      </c>
      <c r="I636" s="14">
        <v>2781697</v>
      </c>
      <c r="J636" s="14"/>
      <c r="K636" s="16"/>
      <c r="L636" s="16"/>
    </row>
    <row r="637" spans="1:12" x14ac:dyDescent="0.2">
      <c r="A637" s="17"/>
      <c r="B637" s="18"/>
      <c r="C637" s="19"/>
      <c r="D637" s="19"/>
      <c r="E637" s="19"/>
      <c r="F637" s="19"/>
      <c r="G637" s="17"/>
      <c r="H637" s="20"/>
      <c r="I637" s="19"/>
      <c r="J637" s="19"/>
      <c r="K637" s="21"/>
      <c r="L637" s="21"/>
    </row>
    <row r="638" spans="1:12" x14ac:dyDescent="0.2">
      <c r="A638" s="11" t="s">
        <v>453</v>
      </c>
      <c r="B638" s="12" t="s">
        <v>1147</v>
      </c>
      <c r="C638" s="13" t="s">
        <v>159</v>
      </c>
      <c r="D638" s="14" t="s">
        <v>455</v>
      </c>
      <c r="E638" s="14" t="s">
        <v>456</v>
      </c>
      <c r="F638" s="14" t="s">
        <v>457</v>
      </c>
      <c r="G638" s="11">
        <v>294.3</v>
      </c>
      <c r="H638" s="14" t="s">
        <v>458</v>
      </c>
      <c r="I638" s="14">
        <v>2452613</v>
      </c>
      <c r="J638" s="14"/>
      <c r="K638" s="16">
        <v>2223850</v>
      </c>
      <c r="L638" s="16" t="s">
        <v>459</v>
      </c>
    </row>
    <row r="639" spans="1:12" x14ac:dyDescent="0.2">
      <c r="A639" s="11" t="s">
        <v>70</v>
      </c>
      <c r="B639" s="12" t="s">
        <v>1147</v>
      </c>
      <c r="C639" s="22" t="s">
        <v>159</v>
      </c>
      <c r="D639" s="14" t="s">
        <v>71</v>
      </c>
      <c r="E639" s="14" t="s">
        <v>72</v>
      </c>
      <c r="F639" s="14" t="s">
        <v>73</v>
      </c>
      <c r="G639" s="11">
        <v>189.17</v>
      </c>
      <c r="H639" s="15" t="s">
        <v>74</v>
      </c>
      <c r="I639" s="14">
        <v>2091220</v>
      </c>
      <c r="J639" s="14"/>
      <c r="K639" s="16">
        <v>1711130</v>
      </c>
      <c r="L639" s="16"/>
    </row>
    <row r="640" spans="1:12" x14ac:dyDescent="0.2">
      <c r="A640" s="11" t="s">
        <v>448</v>
      </c>
      <c r="B640" s="12" t="s">
        <v>1147</v>
      </c>
      <c r="C640" s="22" t="s">
        <v>159</v>
      </c>
      <c r="D640" s="14" t="s">
        <v>449</v>
      </c>
      <c r="E640" s="14" t="s">
        <v>450</v>
      </c>
      <c r="F640" s="14" t="s">
        <v>451</v>
      </c>
      <c r="G640" s="11">
        <v>245.28</v>
      </c>
      <c r="H640" s="15" t="s">
        <v>452</v>
      </c>
      <c r="I640" s="14">
        <v>2146981</v>
      </c>
      <c r="J640" s="14"/>
      <c r="K640" s="16">
        <v>1728928</v>
      </c>
      <c r="L640" s="16"/>
    </row>
    <row r="641" spans="1:12" x14ac:dyDescent="0.2">
      <c r="A641" s="11" t="s">
        <v>70</v>
      </c>
      <c r="B641" s="12" t="s">
        <v>1147</v>
      </c>
      <c r="C641" s="22" t="s">
        <v>159</v>
      </c>
      <c r="D641" s="14" t="s">
        <v>80</v>
      </c>
      <c r="E641" s="14" t="s">
        <v>81</v>
      </c>
      <c r="F641" s="14" t="s">
        <v>82</v>
      </c>
      <c r="G641" s="11">
        <v>303.27999999999997</v>
      </c>
      <c r="H641" s="15" t="s">
        <v>83</v>
      </c>
      <c r="I641" s="14">
        <v>2303983</v>
      </c>
      <c r="J641" s="14"/>
      <c r="K641" s="16">
        <v>1716946</v>
      </c>
      <c r="L641" s="16"/>
    </row>
    <row r="642" spans="1:12" x14ac:dyDescent="0.2">
      <c r="A642" s="11" t="s">
        <v>487</v>
      </c>
      <c r="B642" s="12" t="s">
        <v>1147</v>
      </c>
      <c r="C642" s="22" t="s">
        <v>159</v>
      </c>
      <c r="D642" s="14" t="s">
        <v>488</v>
      </c>
      <c r="E642" s="14"/>
      <c r="F642" s="14" t="s">
        <v>489</v>
      </c>
      <c r="G642" s="11">
        <v>252.27</v>
      </c>
      <c r="H642" s="15" t="s">
        <v>490</v>
      </c>
      <c r="I642" s="14"/>
      <c r="J642" s="14"/>
      <c r="K642" s="16"/>
      <c r="L642" s="16"/>
    </row>
    <row r="643" spans="1:12" x14ac:dyDescent="0.2">
      <c r="A643" s="11" t="s">
        <v>471</v>
      </c>
      <c r="B643" s="12" t="s">
        <v>1147</v>
      </c>
      <c r="C643" s="22" t="s">
        <v>159</v>
      </c>
      <c r="D643" s="14" t="s">
        <v>472</v>
      </c>
      <c r="E643" s="14"/>
      <c r="F643" s="14" t="s">
        <v>473</v>
      </c>
      <c r="G643" s="11">
        <v>328.36</v>
      </c>
      <c r="H643" s="15" t="s">
        <v>474</v>
      </c>
      <c r="I643" s="14"/>
      <c r="J643" s="14"/>
      <c r="K643" s="16"/>
      <c r="L643" s="16"/>
    </row>
    <row r="644" spans="1:12" x14ac:dyDescent="0.2">
      <c r="A644" s="11" t="s">
        <v>32</v>
      </c>
      <c r="B644" s="12" t="s">
        <v>1147</v>
      </c>
      <c r="C644" s="13" t="s">
        <v>33</v>
      </c>
      <c r="D644" s="14" t="s">
        <v>34</v>
      </c>
      <c r="E644" s="14" t="s">
        <v>35</v>
      </c>
      <c r="F644" s="14" t="s">
        <v>36</v>
      </c>
      <c r="G644" s="11">
        <v>260.29000000000002</v>
      </c>
      <c r="H644" s="15" t="s">
        <v>37</v>
      </c>
      <c r="I644" s="14">
        <v>2781697</v>
      </c>
      <c r="J644" s="14"/>
      <c r="K644" s="16"/>
      <c r="L644" s="16"/>
    </row>
    <row r="681" spans="5:5" s="7" customFormat="1" x14ac:dyDescent="0.2">
      <c r="E681" s="7" t="s">
        <v>1148</v>
      </c>
    </row>
    <row r="729" spans="2:3" s="7" customFormat="1" x14ac:dyDescent="0.2">
      <c r="B729" s="35"/>
      <c r="C729" s="35"/>
    </row>
  </sheetData>
  <pageMargins left="0.75" right="0.75" top="1" bottom="1" header="0.5" footer="0.5"/>
  <pageSetup paperSize="5" orientation="landscape" horizontalDpi="4294967293" r:id="rId1"/>
  <headerFooter alignWithMargins="0">
    <oddFooter>&amp;LSilver Bullets&amp;CPage &amp;P of &amp;N&amp;RCopyright 2007 Hampton Research Corp.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43"/>
  <sheetViews>
    <sheetView workbookViewId="0"/>
  </sheetViews>
  <sheetFormatPr defaultColWidth="11" defaultRowHeight="12.75" x14ac:dyDescent="0.2"/>
  <cols>
    <col min="1" max="1" width="17.875" style="5" bestFit="1" customWidth="1"/>
    <col min="2" max="2" width="6.75" style="3" bestFit="1" customWidth="1"/>
    <col min="3" max="3" width="9.625" style="3" bestFit="1" customWidth="1"/>
    <col min="4" max="4" width="45.375" style="7" customWidth="1"/>
    <col min="5" max="5" width="32.75" style="7" customWidth="1"/>
    <col min="6" max="6" width="34.25" style="7" bestFit="1" customWidth="1"/>
    <col min="7" max="7" width="18.75" style="5" bestFit="1" customWidth="1"/>
    <col min="8" max="8" width="9.75" style="6" bestFit="1" customWidth="1"/>
    <col min="9" max="9" width="7" style="7" bestFit="1" customWidth="1"/>
    <col min="10" max="10" width="9.625" style="7" customWidth="1"/>
    <col min="11" max="11" width="10.75" style="8" bestFit="1" customWidth="1"/>
    <col min="12" max="12" width="9.875" style="8" bestFit="1" customWidth="1"/>
    <col min="13" max="16384" width="11" style="7"/>
  </cols>
  <sheetData>
    <row r="1" spans="1:12" x14ac:dyDescent="0.2">
      <c r="A1" s="1" t="s">
        <v>0</v>
      </c>
      <c r="B1" s="2"/>
      <c r="D1" s="4" t="s">
        <v>1</v>
      </c>
      <c r="E1" s="4" t="s">
        <v>1169</v>
      </c>
      <c r="F1" s="4"/>
    </row>
    <row r="2" spans="1:12" s="8" customFormat="1" x14ac:dyDescent="0.2">
      <c r="A2" s="9" t="s">
        <v>2</v>
      </c>
      <c r="B2" s="9" t="s">
        <v>3</v>
      </c>
      <c r="C2" s="38" t="s">
        <v>4</v>
      </c>
      <c r="D2" s="9" t="s">
        <v>5</v>
      </c>
      <c r="E2" s="9" t="s">
        <v>6</v>
      </c>
      <c r="F2" s="9" t="s">
        <v>7</v>
      </c>
      <c r="G2" s="9" t="s">
        <v>8</v>
      </c>
      <c r="H2" s="10" t="s">
        <v>9</v>
      </c>
      <c r="I2" s="9" t="s">
        <v>10</v>
      </c>
      <c r="J2" s="9" t="s">
        <v>11</v>
      </c>
      <c r="K2" s="9" t="s">
        <v>12</v>
      </c>
      <c r="L2" s="9" t="s">
        <v>13</v>
      </c>
    </row>
    <row r="3" spans="1:12" x14ac:dyDescent="0.2">
      <c r="A3" s="11" t="s">
        <v>14</v>
      </c>
      <c r="B3" s="12" t="s">
        <v>15</v>
      </c>
      <c r="C3" s="13" t="s">
        <v>16</v>
      </c>
      <c r="D3" s="14" t="s">
        <v>17</v>
      </c>
      <c r="E3" s="14" t="s">
        <v>18</v>
      </c>
      <c r="F3" s="14" t="s">
        <v>19</v>
      </c>
      <c r="G3" s="11">
        <v>332.26</v>
      </c>
      <c r="H3" s="15" t="s">
        <v>20</v>
      </c>
      <c r="I3" s="14">
        <v>2167320</v>
      </c>
      <c r="J3" s="14"/>
      <c r="K3" s="16">
        <v>3642373</v>
      </c>
      <c r="L3" s="16"/>
    </row>
    <row r="4" spans="1:12" x14ac:dyDescent="0.2">
      <c r="A4" s="11" t="s">
        <v>21</v>
      </c>
      <c r="B4" s="12" t="s">
        <v>15</v>
      </c>
      <c r="C4" s="13" t="s">
        <v>16</v>
      </c>
      <c r="D4" s="14" t="s">
        <v>22</v>
      </c>
      <c r="E4" s="14" t="s">
        <v>23</v>
      </c>
      <c r="F4" s="14" t="s">
        <v>24</v>
      </c>
      <c r="G4" s="11">
        <v>167.12</v>
      </c>
      <c r="H4" s="15" t="s">
        <v>25</v>
      </c>
      <c r="I4" s="14">
        <v>2028342</v>
      </c>
      <c r="J4" s="14"/>
      <c r="K4" s="16">
        <v>131697</v>
      </c>
      <c r="L4" s="16"/>
    </row>
    <row r="5" spans="1:12" x14ac:dyDescent="0.2">
      <c r="A5" s="11" t="s">
        <v>26</v>
      </c>
      <c r="B5" s="12" t="s">
        <v>15</v>
      </c>
      <c r="C5" s="13" t="s">
        <v>16</v>
      </c>
      <c r="D5" s="14" t="s">
        <v>27</v>
      </c>
      <c r="E5" s="14" t="s">
        <v>28</v>
      </c>
      <c r="F5" s="14" t="s">
        <v>29</v>
      </c>
      <c r="G5" s="11">
        <v>228.12</v>
      </c>
      <c r="H5" s="15" t="s">
        <v>30</v>
      </c>
      <c r="I5" s="14">
        <v>2102043</v>
      </c>
      <c r="J5" s="14"/>
      <c r="K5" s="16">
        <v>2220661</v>
      </c>
      <c r="L5" s="16" t="s">
        <v>31</v>
      </c>
    </row>
    <row r="6" spans="1:12" x14ac:dyDescent="0.2">
      <c r="A6" s="11" t="s">
        <v>32</v>
      </c>
      <c r="B6" s="12" t="s">
        <v>15</v>
      </c>
      <c r="C6" s="13" t="s">
        <v>33</v>
      </c>
      <c r="D6" s="14" t="s">
        <v>34</v>
      </c>
      <c r="E6" s="14" t="s">
        <v>35</v>
      </c>
      <c r="F6" s="14" t="s">
        <v>36</v>
      </c>
      <c r="G6" s="11">
        <v>260.29000000000002</v>
      </c>
      <c r="H6" s="15" t="s">
        <v>37</v>
      </c>
      <c r="I6" s="14">
        <v>2781697</v>
      </c>
      <c r="J6" s="14"/>
      <c r="K6" s="16"/>
      <c r="L6" s="16"/>
    </row>
    <row r="7" spans="1:12" x14ac:dyDescent="0.2">
      <c r="A7" s="17"/>
      <c r="B7" s="18"/>
      <c r="C7" s="19"/>
      <c r="D7" s="19"/>
      <c r="E7" s="19"/>
      <c r="F7" s="19"/>
      <c r="G7" s="17"/>
      <c r="H7" s="20"/>
      <c r="I7" s="19"/>
      <c r="J7" s="19"/>
      <c r="K7" s="21"/>
      <c r="L7" s="21"/>
    </row>
    <row r="8" spans="1:12" x14ac:dyDescent="0.2">
      <c r="A8" s="11" t="s">
        <v>38</v>
      </c>
      <c r="B8" s="12" t="s">
        <v>39</v>
      </c>
      <c r="C8" s="13" t="s">
        <v>40</v>
      </c>
      <c r="D8" s="14" t="s">
        <v>41</v>
      </c>
      <c r="E8" s="14" t="s">
        <v>42</v>
      </c>
      <c r="F8" s="14" t="s">
        <v>43</v>
      </c>
      <c r="G8" s="11">
        <v>184.24</v>
      </c>
      <c r="H8" s="15" t="s">
        <v>44</v>
      </c>
      <c r="I8" s="14">
        <v>2021991</v>
      </c>
      <c r="J8" s="14"/>
      <c r="K8" s="16">
        <v>742770</v>
      </c>
      <c r="L8" s="16" t="s">
        <v>45</v>
      </c>
    </row>
    <row r="9" spans="1:12" x14ac:dyDescent="0.2">
      <c r="A9" s="11" t="s">
        <v>46</v>
      </c>
      <c r="B9" s="12" t="s">
        <v>39</v>
      </c>
      <c r="C9" s="13" t="s">
        <v>40</v>
      </c>
      <c r="D9" s="14" t="s">
        <v>47</v>
      </c>
      <c r="E9" s="14" t="s">
        <v>48</v>
      </c>
      <c r="F9" s="14" t="s">
        <v>49</v>
      </c>
      <c r="G9" s="11">
        <v>122.12</v>
      </c>
      <c r="H9" s="15" t="s">
        <v>50</v>
      </c>
      <c r="I9" s="14">
        <v>2027134</v>
      </c>
      <c r="J9" s="14"/>
      <c r="K9" s="16">
        <v>383619</v>
      </c>
      <c r="L9" s="16" t="s">
        <v>51</v>
      </c>
    </row>
    <row r="10" spans="1:12" x14ac:dyDescent="0.2">
      <c r="A10" s="11" t="s">
        <v>52</v>
      </c>
      <c r="B10" s="12" t="s">
        <v>39</v>
      </c>
      <c r="C10" s="13" t="s">
        <v>40</v>
      </c>
      <c r="D10" s="14" t="s">
        <v>53</v>
      </c>
      <c r="E10" s="14" t="s">
        <v>54</v>
      </c>
      <c r="F10" s="14" t="s">
        <v>55</v>
      </c>
      <c r="G10" s="11">
        <v>254.15</v>
      </c>
      <c r="H10" s="15" t="s">
        <v>56</v>
      </c>
      <c r="I10" s="14">
        <v>2018795</v>
      </c>
      <c r="J10" s="14"/>
      <c r="K10" s="16">
        <v>1887659</v>
      </c>
      <c r="L10" s="16" t="s">
        <v>57</v>
      </c>
    </row>
    <row r="11" spans="1:12" x14ac:dyDescent="0.2">
      <c r="A11" s="11" t="s">
        <v>58</v>
      </c>
      <c r="B11" s="12" t="s">
        <v>39</v>
      </c>
      <c r="C11" s="13" t="s">
        <v>40</v>
      </c>
      <c r="D11" s="14" t="s">
        <v>59</v>
      </c>
      <c r="E11" s="14" t="s">
        <v>60</v>
      </c>
      <c r="F11" s="14" t="s">
        <v>61</v>
      </c>
      <c r="G11" s="11">
        <v>214.24</v>
      </c>
      <c r="H11" s="15" t="s">
        <v>62</v>
      </c>
      <c r="I11" s="14">
        <v>2003459</v>
      </c>
      <c r="J11" s="14"/>
      <c r="K11" s="16">
        <v>2695326</v>
      </c>
      <c r="L11" s="16" t="s">
        <v>63</v>
      </c>
    </row>
    <row r="12" spans="1:12" x14ac:dyDescent="0.2">
      <c r="A12" s="11" t="s">
        <v>32</v>
      </c>
      <c r="B12" s="12" t="s">
        <v>39</v>
      </c>
      <c r="C12" s="13" t="s">
        <v>33</v>
      </c>
      <c r="D12" s="14" t="s">
        <v>34</v>
      </c>
      <c r="E12" s="14" t="s">
        <v>35</v>
      </c>
      <c r="F12" s="14" t="s">
        <v>36</v>
      </c>
      <c r="G12" s="11">
        <v>260.29000000000002</v>
      </c>
      <c r="H12" s="15" t="s">
        <v>37</v>
      </c>
      <c r="I12" s="14">
        <v>2781697</v>
      </c>
      <c r="J12" s="14"/>
      <c r="K12" s="16"/>
      <c r="L12" s="16"/>
    </row>
    <row r="13" spans="1:12" x14ac:dyDescent="0.2">
      <c r="A13" s="7"/>
      <c r="B13" s="18"/>
      <c r="C13" s="19"/>
      <c r="D13" s="19"/>
      <c r="E13" s="19"/>
      <c r="F13" s="19"/>
      <c r="G13" s="17"/>
      <c r="H13" s="20"/>
      <c r="I13" s="19"/>
      <c r="J13" s="19"/>
      <c r="K13" s="21"/>
      <c r="L13" s="21"/>
    </row>
    <row r="14" spans="1:12" x14ac:dyDescent="0.2">
      <c r="A14" s="11" t="s">
        <v>64</v>
      </c>
      <c r="B14" s="12" t="s">
        <v>65</v>
      </c>
      <c r="C14" s="13" t="s">
        <v>40</v>
      </c>
      <c r="D14" s="14" t="s">
        <v>66</v>
      </c>
      <c r="E14" s="14" t="s">
        <v>67</v>
      </c>
      <c r="F14" s="14" t="s">
        <v>68</v>
      </c>
      <c r="G14" s="11">
        <v>132.12</v>
      </c>
      <c r="H14" s="15" t="s">
        <v>69</v>
      </c>
      <c r="I14" s="14">
        <v>2091278</v>
      </c>
      <c r="J14" s="14"/>
      <c r="K14" s="16">
        <v>1765223</v>
      </c>
      <c r="L14" s="16"/>
    </row>
    <row r="15" spans="1:12" x14ac:dyDescent="0.2">
      <c r="A15" s="11" t="s">
        <v>70</v>
      </c>
      <c r="B15" s="12" t="s">
        <v>65</v>
      </c>
      <c r="C15" s="13" t="s">
        <v>40</v>
      </c>
      <c r="D15" s="14" t="s">
        <v>71</v>
      </c>
      <c r="E15" s="14" t="s">
        <v>72</v>
      </c>
      <c r="F15" s="14" t="s">
        <v>73</v>
      </c>
      <c r="G15" s="11">
        <v>189.17</v>
      </c>
      <c r="H15" s="15" t="s">
        <v>74</v>
      </c>
      <c r="I15" s="14">
        <v>2091220</v>
      </c>
      <c r="J15" s="14"/>
      <c r="K15" s="16">
        <v>1711130</v>
      </c>
      <c r="L15" s="16"/>
    </row>
    <row r="16" spans="1:12" x14ac:dyDescent="0.2">
      <c r="A16" s="11" t="s">
        <v>75</v>
      </c>
      <c r="B16" s="12" t="s">
        <v>65</v>
      </c>
      <c r="C16" s="13" t="s">
        <v>40</v>
      </c>
      <c r="D16" s="14" t="s">
        <v>76</v>
      </c>
      <c r="E16" s="14" t="s">
        <v>77</v>
      </c>
      <c r="F16" s="14" t="s">
        <v>78</v>
      </c>
      <c r="G16" s="11">
        <v>246.22</v>
      </c>
      <c r="H16" s="15" t="s">
        <v>79</v>
      </c>
      <c r="I16" s="14">
        <v>2113034</v>
      </c>
      <c r="J16" s="14"/>
      <c r="K16" s="16">
        <v>1715387</v>
      </c>
      <c r="L16" s="16"/>
    </row>
    <row r="17" spans="1:12" x14ac:dyDescent="0.2">
      <c r="A17" s="11" t="s">
        <v>70</v>
      </c>
      <c r="B17" s="12" t="s">
        <v>65</v>
      </c>
      <c r="C17" s="13" t="s">
        <v>40</v>
      </c>
      <c r="D17" s="14" t="s">
        <v>80</v>
      </c>
      <c r="E17" s="14" t="s">
        <v>81</v>
      </c>
      <c r="F17" s="14" t="s">
        <v>82</v>
      </c>
      <c r="G17" s="11">
        <v>303.27</v>
      </c>
      <c r="H17" s="15" t="s">
        <v>83</v>
      </c>
      <c r="I17" s="14">
        <v>2303983</v>
      </c>
      <c r="J17" s="14"/>
      <c r="K17" s="16">
        <v>1716946</v>
      </c>
      <c r="L17" s="16"/>
    </row>
    <row r="18" spans="1:12" x14ac:dyDescent="0.2">
      <c r="A18" s="11" t="s">
        <v>32</v>
      </c>
      <c r="B18" s="12" t="s">
        <v>65</v>
      </c>
      <c r="C18" s="13" t="s">
        <v>33</v>
      </c>
      <c r="D18" s="14" t="s">
        <v>34</v>
      </c>
      <c r="E18" s="14" t="s">
        <v>35</v>
      </c>
      <c r="F18" s="14" t="s">
        <v>36</v>
      </c>
      <c r="G18" s="11">
        <v>260.29000000000002</v>
      </c>
      <c r="H18" s="15" t="s">
        <v>37</v>
      </c>
      <c r="I18" s="14">
        <v>2781697</v>
      </c>
      <c r="J18" s="14"/>
      <c r="K18" s="16"/>
      <c r="L18" s="16"/>
    </row>
    <row r="19" spans="1:12" x14ac:dyDescent="0.2">
      <c r="A19" s="17"/>
      <c r="B19" s="18"/>
      <c r="C19" s="19"/>
      <c r="D19" s="19"/>
      <c r="E19" s="19"/>
      <c r="F19" s="19"/>
      <c r="G19" s="17"/>
      <c r="H19" s="20"/>
      <c r="I19" s="19"/>
      <c r="J19" s="19"/>
      <c r="K19" s="21"/>
      <c r="L19" s="21"/>
    </row>
    <row r="20" spans="1:12" x14ac:dyDescent="0.2">
      <c r="A20" s="11" t="s">
        <v>26</v>
      </c>
      <c r="B20" s="12" t="s">
        <v>84</v>
      </c>
      <c r="C20" s="13" t="s">
        <v>40</v>
      </c>
      <c r="D20" s="14" t="s">
        <v>27</v>
      </c>
      <c r="E20" s="14" t="s">
        <v>28</v>
      </c>
      <c r="F20" s="14" t="s">
        <v>29</v>
      </c>
      <c r="G20" s="11">
        <v>228.12</v>
      </c>
      <c r="H20" s="15" t="s">
        <v>30</v>
      </c>
      <c r="I20" s="14">
        <v>2102043</v>
      </c>
      <c r="J20" s="14"/>
      <c r="K20" s="16">
        <v>2220661</v>
      </c>
      <c r="L20" s="16" t="s">
        <v>31</v>
      </c>
    </row>
    <row r="21" spans="1:12" x14ac:dyDescent="0.2">
      <c r="A21" s="11" t="s">
        <v>85</v>
      </c>
      <c r="B21" s="12" t="s">
        <v>84</v>
      </c>
      <c r="C21" s="13" t="s">
        <v>40</v>
      </c>
      <c r="D21" s="14" t="s">
        <v>86</v>
      </c>
      <c r="E21" s="14" t="s">
        <v>87</v>
      </c>
      <c r="F21" s="14" t="s">
        <v>88</v>
      </c>
      <c r="G21" s="11">
        <v>137.13999999999999</v>
      </c>
      <c r="H21" s="15" t="s">
        <v>89</v>
      </c>
      <c r="I21" s="14">
        <v>2057530</v>
      </c>
      <c r="J21" s="14"/>
      <c r="K21" s="16">
        <v>471605</v>
      </c>
      <c r="L21" s="16" t="s">
        <v>90</v>
      </c>
    </row>
    <row r="22" spans="1:12" x14ac:dyDescent="0.2">
      <c r="A22" s="11" t="s">
        <v>91</v>
      </c>
      <c r="B22" s="12" t="s">
        <v>84</v>
      </c>
      <c r="C22" s="13" t="s">
        <v>40</v>
      </c>
      <c r="D22" s="14" t="s">
        <v>92</v>
      </c>
      <c r="E22" s="14" t="s">
        <v>93</v>
      </c>
      <c r="F22" s="14" t="s">
        <v>94</v>
      </c>
      <c r="G22" s="11">
        <v>138.12</v>
      </c>
      <c r="H22" s="15" t="s">
        <v>95</v>
      </c>
      <c r="I22" s="14">
        <v>2007123</v>
      </c>
      <c r="J22" s="14"/>
      <c r="K22" s="16">
        <v>774890</v>
      </c>
      <c r="L22" s="16" t="s">
        <v>96</v>
      </c>
    </row>
    <row r="23" spans="1:12" x14ac:dyDescent="0.2">
      <c r="A23" s="11" t="s">
        <v>97</v>
      </c>
      <c r="B23" s="12" t="s">
        <v>84</v>
      </c>
      <c r="C23" s="13" t="s">
        <v>40</v>
      </c>
      <c r="D23" s="14" t="s">
        <v>98</v>
      </c>
      <c r="E23" s="14" t="s">
        <v>99</v>
      </c>
      <c r="F23" s="14" t="s">
        <v>100</v>
      </c>
      <c r="G23" s="11">
        <v>210.14</v>
      </c>
      <c r="H23" s="15" t="s">
        <v>101</v>
      </c>
      <c r="I23" s="14">
        <v>2090777</v>
      </c>
      <c r="J23" s="14"/>
      <c r="K23" s="16">
        <v>2053080</v>
      </c>
      <c r="L23" s="16"/>
    </row>
    <row r="24" spans="1:12" x14ac:dyDescent="0.2">
      <c r="A24" s="11" t="s">
        <v>32</v>
      </c>
      <c r="B24" s="12" t="s">
        <v>84</v>
      </c>
      <c r="C24" s="13" t="s">
        <v>33</v>
      </c>
      <c r="D24" s="14" t="s">
        <v>34</v>
      </c>
      <c r="E24" s="14" t="s">
        <v>35</v>
      </c>
      <c r="F24" s="14" t="s">
        <v>36</v>
      </c>
      <c r="G24" s="11">
        <v>260.29000000000002</v>
      </c>
      <c r="H24" s="15" t="s">
        <v>37</v>
      </c>
      <c r="I24" s="14">
        <v>2781697</v>
      </c>
      <c r="J24" s="14"/>
      <c r="K24" s="16"/>
      <c r="L24" s="16"/>
    </row>
    <row r="25" spans="1:12" x14ac:dyDescent="0.2">
      <c r="A25" s="17"/>
      <c r="B25" s="18"/>
      <c r="C25" s="19"/>
      <c r="D25" s="19"/>
      <c r="E25" s="19"/>
      <c r="F25" s="19"/>
      <c r="G25" s="17"/>
      <c r="H25" s="20"/>
      <c r="I25" s="19"/>
      <c r="J25" s="19"/>
      <c r="K25" s="21"/>
      <c r="L25" s="21"/>
    </row>
    <row r="26" spans="1:12" x14ac:dyDescent="0.2">
      <c r="A26" s="11" t="s">
        <v>102</v>
      </c>
      <c r="B26" s="12" t="s">
        <v>103</v>
      </c>
      <c r="C26" s="13" t="s">
        <v>16</v>
      </c>
      <c r="D26" s="14" t="s">
        <v>104</v>
      </c>
      <c r="E26" s="14"/>
      <c r="F26" s="14" t="s">
        <v>105</v>
      </c>
      <c r="G26" s="11">
        <v>167.12</v>
      </c>
      <c r="H26" s="15" t="s">
        <v>106</v>
      </c>
      <c r="I26" s="14">
        <v>2005262</v>
      </c>
      <c r="J26" s="14"/>
      <c r="K26" s="16">
        <v>973593</v>
      </c>
      <c r="L26" s="16" t="s">
        <v>107</v>
      </c>
    </row>
    <row r="27" spans="1:12" x14ac:dyDescent="0.2">
      <c r="A27" s="11" t="s">
        <v>108</v>
      </c>
      <c r="B27" s="12" t="s">
        <v>103</v>
      </c>
      <c r="C27" s="13" t="s">
        <v>16</v>
      </c>
      <c r="D27" s="14" t="s">
        <v>109</v>
      </c>
      <c r="E27" s="14" t="s">
        <v>110</v>
      </c>
      <c r="F27" s="14" t="s">
        <v>111</v>
      </c>
      <c r="G27" s="11">
        <v>254.21</v>
      </c>
      <c r="H27" s="15" t="s">
        <v>112</v>
      </c>
      <c r="I27" s="14">
        <v>2025556</v>
      </c>
      <c r="J27" s="14"/>
      <c r="K27" s="16">
        <v>650741</v>
      </c>
      <c r="L27" s="16"/>
    </row>
    <row r="28" spans="1:12" x14ac:dyDescent="0.2">
      <c r="A28" s="11" t="s">
        <v>113</v>
      </c>
      <c r="B28" s="12" t="s">
        <v>103</v>
      </c>
      <c r="C28" s="13" t="s">
        <v>16</v>
      </c>
      <c r="D28" s="14" t="s">
        <v>114</v>
      </c>
      <c r="E28" s="14" t="s">
        <v>115</v>
      </c>
      <c r="F28" s="14" t="s">
        <v>116</v>
      </c>
      <c r="G28" s="11" t="s">
        <v>117</v>
      </c>
      <c r="H28" s="15" t="s">
        <v>118</v>
      </c>
      <c r="I28" s="14"/>
      <c r="J28" s="14"/>
      <c r="K28" s="16">
        <v>4637600</v>
      </c>
      <c r="L28" s="16"/>
    </row>
    <row r="29" spans="1:12" x14ac:dyDescent="0.2">
      <c r="A29" s="11" t="s">
        <v>32</v>
      </c>
      <c r="B29" s="12" t="s">
        <v>103</v>
      </c>
      <c r="C29" s="13" t="s">
        <v>33</v>
      </c>
      <c r="D29" s="14" t="s">
        <v>34</v>
      </c>
      <c r="E29" s="14" t="s">
        <v>35</v>
      </c>
      <c r="F29" s="14" t="s">
        <v>36</v>
      </c>
      <c r="G29" s="11">
        <v>260.29000000000002</v>
      </c>
      <c r="H29" s="15" t="s">
        <v>37</v>
      </c>
      <c r="I29" s="14">
        <v>2781697</v>
      </c>
      <c r="J29" s="14"/>
      <c r="K29" s="16"/>
      <c r="L29" s="16"/>
    </row>
    <row r="30" spans="1:12" x14ac:dyDescent="0.2">
      <c r="A30" s="17"/>
      <c r="B30" s="18"/>
      <c r="C30" s="19"/>
      <c r="D30" s="19"/>
      <c r="E30" s="19"/>
      <c r="F30" s="19"/>
      <c r="G30" s="17"/>
      <c r="H30" s="20"/>
      <c r="I30" s="19"/>
      <c r="J30" s="19"/>
      <c r="K30" s="21"/>
      <c r="L30" s="21"/>
    </row>
    <row r="31" spans="1:12" x14ac:dyDescent="0.2">
      <c r="A31" s="11" t="s">
        <v>119</v>
      </c>
      <c r="B31" s="12" t="s">
        <v>120</v>
      </c>
      <c r="C31" s="13" t="s">
        <v>16</v>
      </c>
      <c r="D31" s="14" t="s">
        <v>121</v>
      </c>
      <c r="E31" s="14" t="s">
        <v>122</v>
      </c>
      <c r="F31" s="14" t="s">
        <v>123</v>
      </c>
      <c r="G31" s="11">
        <v>332.26</v>
      </c>
      <c r="H31" s="15" t="s">
        <v>124</v>
      </c>
      <c r="I31" s="14"/>
      <c r="J31" s="14"/>
      <c r="K31" s="16" t="s">
        <v>125</v>
      </c>
      <c r="L31" s="16"/>
    </row>
    <row r="32" spans="1:12" x14ac:dyDescent="0.2">
      <c r="A32" s="11" t="s">
        <v>126</v>
      </c>
      <c r="B32" s="12" t="s">
        <v>120</v>
      </c>
      <c r="C32" s="13" t="s">
        <v>16</v>
      </c>
      <c r="D32" s="14" t="s">
        <v>127</v>
      </c>
      <c r="E32" s="14"/>
      <c r="F32" s="14" t="s">
        <v>19</v>
      </c>
      <c r="G32" s="11">
        <v>332.26</v>
      </c>
      <c r="H32" s="15" t="s">
        <v>128</v>
      </c>
      <c r="I32" s="14"/>
      <c r="J32" s="14"/>
      <c r="K32" s="16"/>
      <c r="L32" s="16"/>
    </row>
    <row r="33" spans="1:12" x14ac:dyDescent="0.2">
      <c r="A33" s="11" t="s">
        <v>129</v>
      </c>
      <c r="B33" s="12" t="s">
        <v>120</v>
      </c>
      <c r="C33" s="13" t="s">
        <v>16</v>
      </c>
      <c r="D33" s="14" t="s">
        <v>130</v>
      </c>
      <c r="E33" s="14" t="s">
        <v>131</v>
      </c>
      <c r="F33" s="14" t="s">
        <v>132</v>
      </c>
      <c r="G33" s="11">
        <v>412.3</v>
      </c>
      <c r="H33" s="15" t="s">
        <v>133</v>
      </c>
      <c r="I33" s="14">
        <v>2127199</v>
      </c>
      <c r="J33" s="14"/>
      <c r="K33" s="16">
        <v>3582949</v>
      </c>
      <c r="L33" s="16"/>
    </row>
    <row r="34" spans="1:12" x14ac:dyDescent="0.2">
      <c r="A34" s="11" t="s">
        <v>32</v>
      </c>
      <c r="B34" s="12" t="s">
        <v>120</v>
      </c>
      <c r="C34" s="13" t="s">
        <v>33</v>
      </c>
      <c r="D34" s="14" t="s">
        <v>34</v>
      </c>
      <c r="E34" s="14" t="s">
        <v>35</v>
      </c>
      <c r="F34" s="14" t="s">
        <v>36</v>
      </c>
      <c r="G34" s="11">
        <v>260.29000000000002</v>
      </c>
      <c r="H34" s="15" t="s">
        <v>37</v>
      </c>
      <c r="I34" s="14">
        <v>2781697</v>
      </c>
      <c r="J34" s="14"/>
      <c r="K34" s="16"/>
      <c r="L34" s="16"/>
    </row>
    <row r="35" spans="1:12" x14ac:dyDescent="0.2">
      <c r="A35" s="17"/>
      <c r="B35" s="18"/>
      <c r="C35" s="19"/>
      <c r="D35" s="19"/>
      <c r="E35" s="19"/>
      <c r="F35" s="19"/>
      <c r="G35" s="17"/>
      <c r="H35" s="20"/>
      <c r="I35" s="19"/>
      <c r="J35" s="19"/>
      <c r="K35" s="21"/>
      <c r="L35" s="21"/>
    </row>
    <row r="36" spans="1:12" x14ac:dyDescent="0.2">
      <c r="A36" s="11" t="s">
        <v>14</v>
      </c>
      <c r="B36" s="12" t="s">
        <v>134</v>
      </c>
      <c r="C36" s="13" t="s">
        <v>16</v>
      </c>
      <c r="D36" s="14" t="s">
        <v>17</v>
      </c>
      <c r="E36" s="14" t="s">
        <v>18</v>
      </c>
      <c r="F36" s="14" t="s">
        <v>19</v>
      </c>
      <c r="G36" s="11">
        <v>332.26</v>
      </c>
      <c r="H36" s="15" t="s">
        <v>20</v>
      </c>
      <c r="I36" s="14">
        <v>2167320</v>
      </c>
      <c r="J36" s="14"/>
      <c r="K36" s="16">
        <v>3642373</v>
      </c>
      <c r="L36" s="16"/>
    </row>
    <row r="37" spans="1:12" x14ac:dyDescent="0.2">
      <c r="A37" s="11" t="s">
        <v>113</v>
      </c>
      <c r="B37" s="12" t="s">
        <v>134</v>
      </c>
      <c r="C37" s="13" t="s">
        <v>16</v>
      </c>
      <c r="D37" s="14" t="s">
        <v>114</v>
      </c>
      <c r="E37" s="14" t="s">
        <v>115</v>
      </c>
      <c r="F37" s="14" t="s">
        <v>116</v>
      </c>
      <c r="G37" s="11" t="s">
        <v>117</v>
      </c>
      <c r="H37" s="15" t="s">
        <v>118</v>
      </c>
      <c r="I37" s="14"/>
      <c r="J37" s="14"/>
      <c r="K37" s="16">
        <v>4637600</v>
      </c>
      <c r="L37" s="16"/>
    </row>
    <row r="38" spans="1:12" x14ac:dyDescent="0.2">
      <c r="A38" s="11" t="s">
        <v>135</v>
      </c>
      <c r="B38" s="12" t="s">
        <v>134</v>
      </c>
      <c r="C38" s="13" t="s">
        <v>16</v>
      </c>
      <c r="D38" s="14" t="s">
        <v>136</v>
      </c>
      <c r="E38" s="14" t="s">
        <v>137</v>
      </c>
      <c r="F38" s="14" t="s">
        <v>138</v>
      </c>
      <c r="G38" s="11">
        <v>302.37</v>
      </c>
      <c r="H38" s="15" t="s">
        <v>139</v>
      </c>
      <c r="I38" s="14">
        <v>2270576</v>
      </c>
      <c r="J38" s="14"/>
      <c r="K38" s="16">
        <v>817713</v>
      </c>
      <c r="L38" s="16"/>
    </row>
    <row r="39" spans="1:12" x14ac:dyDescent="0.2">
      <c r="A39" s="11" t="s">
        <v>32</v>
      </c>
      <c r="B39" s="12" t="s">
        <v>134</v>
      </c>
      <c r="C39" s="13" t="s">
        <v>33</v>
      </c>
      <c r="D39" s="14" t="s">
        <v>34</v>
      </c>
      <c r="E39" s="14" t="s">
        <v>35</v>
      </c>
      <c r="F39" s="14" t="s">
        <v>36</v>
      </c>
      <c r="G39" s="11">
        <v>260.29000000000002</v>
      </c>
      <c r="H39" s="15" t="s">
        <v>37</v>
      </c>
      <c r="I39" s="14">
        <v>2781697</v>
      </c>
      <c r="J39" s="14"/>
      <c r="K39" s="16"/>
      <c r="L39" s="16"/>
    </row>
    <row r="40" spans="1:12" x14ac:dyDescent="0.2">
      <c r="A40" s="17"/>
      <c r="B40" s="18"/>
      <c r="C40" s="19"/>
      <c r="D40" s="19"/>
      <c r="E40" s="19"/>
      <c r="F40" s="19"/>
      <c r="G40" s="17"/>
      <c r="H40" s="20"/>
      <c r="I40" s="19"/>
      <c r="J40" s="19"/>
      <c r="K40" s="21"/>
      <c r="L40" s="21"/>
    </row>
    <row r="41" spans="1:12" x14ac:dyDescent="0.2">
      <c r="A41" s="11" t="s">
        <v>140</v>
      </c>
      <c r="B41" s="12" t="s">
        <v>141</v>
      </c>
      <c r="C41" s="13" t="s">
        <v>40</v>
      </c>
      <c r="D41" s="14" t="s">
        <v>142</v>
      </c>
      <c r="E41" s="14" t="s">
        <v>143</v>
      </c>
      <c r="F41" s="14" t="s">
        <v>144</v>
      </c>
      <c r="G41" s="11">
        <v>192.21</v>
      </c>
      <c r="H41" s="15" t="s">
        <v>145</v>
      </c>
      <c r="I41" s="14">
        <v>2452084</v>
      </c>
      <c r="J41" s="14"/>
      <c r="K41" s="16">
        <v>3725147</v>
      </c>
      <c r="L41" s="16"/>
    </row>
    <row r="42" spans="1:12" x14ac:dyDescent="0.2">
      <c r="A42" s="11" t="s">
        <v>26</v>
      </c>
      <c r="B42" s="12" t="s">
        <v>141</v>
      </c>
      <c r="C42" s="13" t="s">
        <v>40</v>
      </c>
      <c r="D42" s="14" t="s">
        <v>27</v>
      </c>
      <c r="E42" s="14" t="s">
        <v>28</v>
      </c>
      <c r="F42" s="14" t="s">
        <v>29</v>
      </c>
      <c r="G42" s="11">
        <v>228.12</v>
      </c>
      <c r="H42" s="15" t="s">
        <v>30</v>
      </c>
      <c r="I42" s="14">
        <v>2102043</v>
      </c>
      <c r="J42" s="14"/>
      <c r="K42" s="16">
        <v>2220661</v>
      </c>
      <c r="L42" s="16" t="s">
        <v>31</v>
      </c>
    </row>
    <row r="43" spans="1:12" x14ac:dyDescent="0.2">
      <c r="A43" s="11" t="s">
        <v>146</v>
      </c>
      <c r="B43" s="12" t="s">
        <v>141</v>
      </c>
      <c r="C43" s="13" t="s">
        <v>40</v>
      </c>
      <c r="D43" s="14" t="s">
        <v>147</v>
      </c>
      <c r="E43" s="14" t="s">
        <v>148</v>
      </c>
      <c r="F43" s="14" t="s">
        <v>149</v>
      </c>
      <c r="G43" s="11">
        <v>153.13999999999999</v>
      </c>
      <c r="H43" s="15" t="s">
        <v>150</v>
      </c>
      <c r="I43" s="14">
        <v>2093280</v>
      </c>
      <c r="J43" s="14"/>
      <c r="K43" s="16">
        <v>2090427</v>
      </c>
      <c r="L43" s="16"/>
    </row>
    <row r="44" spans="1:12" x14ac:dyDescent="0.2">
      <c r="A44" s="11" t="s">
        <v>151</v>
      </c>
      <c r="B44" s="12" t="s">
        <v>141</v>
      </c>
      <c r="C44" s="13" t="s">
        <v>40</v>
      </c>
      <c r="D44" s="14" t="s">
        <v>152</v>
      </c>
      <c r="E44" s="14" t="s">
        <v>153</v>
      </c>
      <c r="F44" s="14" t="s">
        <v>154</v>
      </c>
      <c r="G44" s="11">
        <v>137.13999999999999</v>
      </c>
      <c r="H44" s="15" t="s">
        <v>155</v>
      </c>
      <c r="I44" s="14">
        <v>2006093</v>
      </c>
      <c r="J44" s="14"/>
      <c r="K44" s="16">
        <v>742439</v>
      </c>
      <c r="L44" s="16" t="s">
        <v>156</v>
      </c>
    </row>
    <row r="45" spans="1:12" x14ac:dyDescent="0.2">
      <c r="A45" s="11" t="s">
        <v>32</v>
      </c>
      <c r="B45" s="12" t="s">
        <v>141</v>
      </c>
      <c r="C45" s="13" t="s">
        <v>33</v>
      </c>
      <c r="D45" s="14" t="s">
        <v>34</v>
      </c>
      <c r="E45" s="14" t="s">
        <v>35</v>
      </c>
      <c r="F45" s="14" t="s">
        <v>36</v>
      </c>
      <c r="G45" s="11">
        <v>260.29000000000002</v>
      </c>
      <c r="H45" s="15" t="s">
        <v>37</v>
      </c>
      <c r="I45" s="14">
        <v>2781697</v>
      </c>
      <c r="J45" s="14"/>
      <c r="K45" s="16"/>
      <c r="L45" s="16"/>
    </row>
    <row r="46" spans="1:12" x14ac:dyDescent="0.2">
      <c r="A46" s="17"/>
      <c r="B46" s="18"/>
      <c r="C46" s="19"/>
      <c r="D46" s="19"/>
      <c r="E46" s="19"/>
      <c r="F46" s="19"/>
      <c r="G46" s="17"/>
      <c r="H46" s="20"/>
      <c r="I46" s="19"/>
      <c r="J46" s="19"/>
      <c r="K46" s="21"/>
      <c r="L46" s="21"/>
    </row>
    <row r="47" spans="1:12" x14ac:dyDescent="0.2">
      <c r="A47" s="11" t="s">
        <v>157</v>
      </c>
      <c r="B47" s="12" t="s">
        <v>158</v>
      </c>
      <c r="C47" s="13" t="s">
        <v>159</v>
      </c>
      <c r="D47" s="14" t="s">
        <v>160</v>
      </c>
      <c r="E47" s="14" t="s">
        <v>161</v>
      </c>
      <c r="F47" s="14" t="s">
        <v>162</v>
      </c>
      <c r="G47" s="11">
        <v>155.15</v>
      </c>
      <c r="H47" s="15" t="s">
        <v>163</v>
      </c>
      <c r="I47" s="14">
        <v>2007453</v>
      </c>
      <c r="J47" s="14"/>
      <c r="K47" s="16">
        <v>2007453</v>
      </c>
      <c r="L47" s="16" t="s">
        <v>164</v>
      </c>
    </row>
    <row r="48" spans="1:12" x14ac:dyDescent="0.2">
      <c r="A48" s="11" t="s">
        <v>157</v>
      </c>
      <c r="B48" s="12" t="s">
        <v>158</v>
      </c>
      <c r="C48" s="13" t="s">
        <v>159</v>
      </c>
      <c r="D48" s="14" t="s">
        <v>165</v>
      </c>
      <c r="E48" s="14" t="s">
        <v>166</v>
      </c>
      <c r="F48" s="14" t="s">
        <v>167</v>
      </c>
      <c r="G48" s="11">
        <v>131.16999999999999</v>
      </c>
      <c r="H48" s="15" t="s">
        <v>168</v>
      </c>
      <c r="I48" s="14">
        <v>2007982</v>
      </c>
      <c r="J48" s="14"/>
      <c r="K48" s="16">
        <v>1721792</v>
      </c>
      <c r="L48" s="16" t="s">
        <v>169</v>
      </c>
    </row>
    <row r="49" spans="1:12" x14ac:dyDescent="0.2">
      <c r="A49" s="11" t="s">
        <v>157</v>
      </c>
      <c r="B49" s="12" t="s">
        <v>158</v>
      </c>
      <c r="C49" s="13" t="s">
        <v>159</v>
      </c>
      <c r="D49" s="14" t="s">
        <v>170</v>
      </c>
      <c r="E49" s="14" t="s">
        <v>171</v>
      </c>
      <c r="F49" s="14" t="s">
        <v>172</v>
      </c>
      <c r="G49" s="11">
        <v>131.16999999999999</v>
      </c>
      <c r="H49" s="15" t="s">
        <v>173</v>
      </c>
      <c r="I49" s="14">
        <v>2005220</v>
      </c>
      <c r="J49" s="14"/>
      <c r="K49" s="16">
        <v>1721722</v>
      </c>
      <c r="L49" s="16" t="s">
        <v>174</v>
      </c>
    </row>
    <row r="50" spans="1:12" x14ac:dyDescent="0.2">
      <c r="A50" s="11" t="s">
        <v>157</v>
      </c>
      <c r="B50" s="12" t="s">
        <v>158</v>
      </c>
      <c r="C50" s="13" t="s">
        <v>159</v>
      </c>
      <c r="D50" s="14" t="s">
        <v>175</v>
      </c>
      <c r="E50" s="14" t="s">
        <v>176</v>
      </c>
      <c r="F50" s="14" t="s">
        <v>177</v>
      </c>
      <c r="G50" s="11">
        <v>165.19</v>
      </c>
      <c r="H50" s="15" t="s">
        <v>178</v>
      </c>
      <c r="I50" s="14">
        <v>2005681</v>
      </c>
      <c r="J50" s="14"/>
      <c r="K50" s="16">
        <v>1910408</v>
      </c>
      <c r="L50" s="16" t="s">
        <v>179</v>
      </c>
    </row>
    <row r="51" spans="1:12" x14ac:dyDescent="0.2">
      <c r="A51" s="11" t="s">
        <v>157</v>
      </c>
      <c r="B51" s="12" t="s">
        <v>158</v>
      </c>
      <c r="C51" s="13" t="s">
        <v>159</v>
      </c>
      <c r="D51" s="14" t="s">
        <v>180</v>
      </c>
      <c r="E51" s="14" t="s">
        <v>181</v>
      </c>
      <c r="F51" s="14" t="s">
        <v>182</v>
      </c>
      <c r="G51" s="11">
        <v>204.23</v>
      </c>
      <c r="H51" s="15" t="s">
        <v>183</v>
      </c>
      <c r="I51" s="14">
        <v>2007956</v>
      </c>
      <c r="J51" s="14"/>
      <c r="K51" s="16">
        <v>86197</v>
      </c>
      <c r="L51" s="16" t="s">
        <v>184</v>
      </c>
    </row>
    <row r="52" spans="1:12" x14ac:dyDescent="0.2">
      <c r="A52" s="11" t="s">
        <v>157</v>
      </c>
      <c r="B52" s="12" t="s">
        <v>158</v>
      </c>
      <c r="C52" s="13" t="s">
        <v>159</v>
      </c>
      <c r="D52" s="14" t="s">
        <v>185</v>
      </c>
      <c r="E52" s="14" t="s">
        <v>186</v>
      </c>
      <c r="F52" s="14" t="s">
        <v>187</v>
      </c>
      <c r="G52" s="11">
        <v>181.19</v>
      </c>
      <c r="H52" s="15" t="s">
        <v>188</v>
      </c>
      <c r="I52" s="14">
        <v>2004604</v>
      </c>
      <c r="J52" s="14"/>
      <c r="K52" s="16">
        <v>392441</v>
      </c>
      <c r="L52" s="16" t="s">
        <v>189</v>
      </c>
    </row>
    <row r="53" spans="1:12" x14ac:dyDescent="0.2">
      <c r="A53" s="11" t="s">
        <v>32</v>
      </c>
      <c r="B53" s="12" t="s">
        <v>158</v>
      </c>
      <c r="C53" s="13" t="s">
        <v>33</v>
      </c>
      <c r="D53" s="14" t="s">
        <v>34</v>
      </c>
      <c r="E53" s="14" t="s">
        <v>35</v>
      </c>
      <c r="F53" s="14" t="s">
        <v>36</v>
      </c>
      <c r="G53" s="11">
        <v>260.29000000000002</v>
      </c>
      <c r="H53" s="15" t="s">
        <v>37</v>
      </c>
      <c r="I53" s="14">
        <v>2781697</v>
      </c>
      <c r="J53" s="14"/>
      <c r="K53" s="16"/>
      <c r="L53" s="16"/>
    </row>
    <row r="54" spans="1:12" x14ac:dyDescent="0.2">
      <c r="A54" s="17"/>
      <c r="B54" s="18"/>
      <c r="C54" s="19"/>
      <c r="D54" s="19"/>
      <c r="E54" s="19"/>
      <c r="F54" s="19"/>
      <c r="G54" s="17"/>
      <c r="H54" s="20"/>
      <c r="I54" s="19"/>
      <c r="J54" s="19"/>
      <c r="K54" s="21"/>
      <c r="L54" s="21"/>
    </row>
    <row r="55" spans="1:12" x14ac:dyDescent="0.2">
      <c r="A55" s="11" t="s">
        <v>190</v>
      </c>
      <c r="B55" s="12" t="s">
        <v>191</v>
      </c>
      <c r="C55" s="13" t="s">
        <v>192</v>
      </c>
      <c r="D55" s="14" t="s">
        <v>193</v>
      </c>
      <c r="E55" s="14" t="s">
        <v>194</v>
      </c>
      <c r="F55" s="14" t="s">
        <v>195</v>
      </c>
      <c r="G55" s="11">
        <v>378.33</v>
      </c>
      <c r="H55" s="15" t="s">
        <v>196</v>
      </c>
      <c r="I55" s="14">
        <v>2027396</v>
      </c>
      <c r="J55" s="14"/>
      <c r="K55" s="16">
        <v>5322018</v>
      </c>
      <c r="L55" s="16"/>
    </row>
    <row r="56" spans="1:12" x14ac:dyDescent="0.2">
      <c r="A56" s="11">
        <v>10</v>
      </c>
      <c r="B56" s="12" t="s">
        <v>191</v>
      </c>
      <c r="C56" s="13" t="s">
        <v>192</v>
      </c>
      <c r="D56" s="14" t="s">
        <v>197</v>
      </c>
      <c r="E56" s="14" t="s">
        <v>198</v>
      </c>
      <c r="F56" s="14" t="s">
        <v>199</v>
      </c>
      <c r="G56" s="11">
        <v>95.53</v>
      </c>
      <c r="H56" s="15" t="s">
        <v>200</v>
      </c>
      <c r="I56" s="14">
        <v>2000023</v>
      </c>
      <c r="J56" s="14"/>
      <c r="K56" s="16">
        <v>3591990</v>
      </c>
      <c r="L56" s="16" t="s">
        <v>201</v>
      </c>
    </row>
    <row r="57" spans="1:12" x14ac:dyDescent="0.2">
      <c r="A57" s="11">
        <v>10</v>
      </c>
      <c r="B57" s="12" t="s">
        <v>191</v>
      </c>
      <c r="C57" s="13" t="s">
        <v>192</v>
      </c>
      <c r="D57" s="14" t="s">
        <v>202</v>
      </c>
      <c r="E57" s="14" t="s">
        <v>203</v>
      </c>
      <c r="F57" s="14" t="s">
        <v>204</v>
      </c>
      <c r="G57" s="11">
        <v>94.11</v>
      </c>
      <c r="H57" s="15" t="s">
        <v>205</v>
      </c>
      <c r="I57" s="14">
        <v>2036327</v>
      </c>
      <c r="J57" s="14"/>
      <c r="K57" s="16">
        <v>969616</v>
      </c>
      <c r="L57" s="16" t="s">
        <v>206</v>
      </c>
    </row>
    <row r="58" spans="1:12" x14ac:dyDescent="0.2">
      <c r="A58" s="11" t="s">
        <v>207</v>
      </c>
      <c r="B58" s="12" t="s">
        <v>191</v>
      </c>
      <c r="C58" s="13" t="s">
        <v>192</v>
      </c>
      <c r="D58" s="14" t="s">
        <v>208</v>
      </c>
      <c r="E58" s="14" t="s">
        <v>209</v>
      </c>
      <c r="F58" s="14" t="s">
        <v>210</v>
      </c>
      <c r="G58" s="11">
        <v>111.14</v>
      </c>
      <c r="H58" s="15" t="s">
        <v>211</v>
      </c>
      <c r="I58" s="14">
        <v>2146756</v>
      </c>
      <c r="J58" s="14"/>
      <c r="K58" s="16">
        <v>3612927</v>
      </c>
      <c r="L58" s="16" t="s">
        <v>212</v>
      </c>
    </row>
    <row r="59" spans="1:12" x14ac:dyDescent="0.2">
      <c r="A59" s="11">
        <v>10</v>
      </c>
      <c r="B59" s="12" t="s">
        <v>191</v>
      </c>
      <c r="C59" s="13" t="s">
        <v>192</v>
      </c>
      <c r="D59" s="14" t="s">
        <v>213</v>
      </c>
      <c r="E59" s="14" t="s">
        <v>214</v>
      </c>
      <c r="F59" s="14" t="s">
        <v>215</v>
      </c>
      <c r="G59" s="11">
        <v>60.06</v>
      </c>
      <c r="H59" s="15" t="s">
        <v>216</v>
      </c>
      <c r="I59" s="14">
        <v>2003155</v>
      </c>
      <c r="J59" s="14"/>
      <c r="K59" s="16">
        <v>635724</v>
      </c>
      <c r="L59" s="16" t="s">
        <v>217</v>
      </c>
    </row>
    <row r="60" spans="1:12" x14ac:dyDescent="0.2">
      <c r="A60" s="11" t="s">
        <v>32</v>
      </c>
      <c r="B60" s="12" t="s">
        <v>191</v>
      </c>
      <c r="C60" s="13" t="s">
        <v>33</v>
      </c>
      <c r="D60" s="14" t="s">
        <v>34</v>
      </c>
      <c r="E60" s="14" t="s">
        <v>35</v>
      </c>
      <c r="F60" s="14" t="s">
        <v>36</v>
      </c>
      <c r="G60" s="11">
        <v>260.29000000000002</v>
      </c>
      <c r="H60" s="15" t="s">
        <v>37</v>
      </c>
      <c r="I60" s="14">
        <v>2781697</v>
      </c>
      <c r="J60" s="14"/>
      <c r="K60" s="16"/>
      <c r="L60" s="16"/>
    </row>
    <row r="61" spans="1:12" x14ac:dyDescent="0.2">
      <c r="A61" s="17"/>
      <c r="B61" s="18"/>
      <c r="C61" s="19"/>
      <c r="D61" s="19"/>
      <c r="E61" s="19"/>
      <c r="F61" s="19"/>
      <c r="G61" s="17"/>
      <c r="H61" s="20"/>
      <c r="I61" s="19"/>
      <c r="J61" s="19"/>
      <c r="K61" s="21"/>
      <c r="L61" s="21"/>
    </row>
    <row r="62" spans="1:12" x14ac:dyDescent="0.2">
      <c r="A62" s="11" t="s">
        <v>21</v>
      </c>
      <c r="B62" s="12" t="s">
        <v>218</v>
      </c>
      <c r="C62" s="13" t="s">
        <v>16</v>
      </c>
      <c r="D62" s="14" t="s">
        <v>22</v>
      </c>
      <c r="E62" s="14" t="s">
        <v>23</v>
      </c>
      <c r="F62" s="14" t="s">
        <v>24</v>
      </c>
      <c r="G62" s="11">
        <v>167.12</v>
      </c>
      <c r="H62" s="15" t="s">
        <v>25</v>
      </c>
      <c r="I62" s="14">
        <v>2028342</v>
      </c>
      <c r="J62" s="14"/>
      <c r="K62" s="16">
        <v>131697</v>
      </c>
      <c r="L62" s="16"/>
    </row>
    <row r="63" spans="1:12" x14ac:dyDescent="0.2">
      <c r="A63" s="11" t="s">
        <v>219</v>
      </c>
      <c r="B63" s="12" t="s">
        <v>218</v>
      </c>
      <c r="C63" s="13" t="s">
        <v>16</v>
      </c>
      <c r="D63" s="14" t="s">
        <v>104</v>
      </c>
      <c r="E63" s="14"/>
      <c r="F63" s="14" t="s">
        <v>105</v>
      </c>
      <c r="G63" s="11">
        <v>167.12</v>
      </c>
      <c r="H63" s="15" t="s">
        <v>106</v>
      </c>
      <c r="I63" s="14">
        <v>2005262</v>
      </c>
      <c r="J63" s="14"/>
      <c r="K63" s="16">
        <v>973593</v>
      </c>
      <c r="L63" s="16" t="s">
        <v>107</v>
      </c>
    </row>
    <row r="64" spans="1:12" x14ac:dyDescent="0.2">
      <c r="A64" s="11" t="s">
        <v>220</v>
      </c>
      <c r="B64" s="12" t="s">
        <v>218</v>
      </c>
      <c r="C64" s="13" t="s">
        <v>16</v>
      </c>
      <c r="D64" s="14" t="s">
        <v>221</v>
      </c>
      <c r="E64" s="14" t="s">
        <v>222</v>
      </c>
      <c r="F64" s="14" t="s">
        <v>223</v>
      </c>
      <c r="G64" s="11">
        <v>342.17</v>
      </c>
      <c r="H64" s="15" t="s">
        <v>224</v>
      </c>
      <c r="I64" s="14">
        <v>2082436</v>
      </c>
      <c r="J64" s="14"/>
      <c r="K64" s="16">
        <v>2228443</v>
      </c>
      <c r="L64" s="16"/>
    </row>
    <row r="65" spans="1:12" x14ac:dyDescent="0.2">
      <c r="A65" s="11" t="s">
        <v>32</v>
      </c>
      <c r="B65" s="12" t="s">
        <v>218</v>
      </c>
      <c r="C65" s="13" t="s">
        <v>33</v>
      </c>
      <c r="D65" s="14" t="s">
        <v>34</v>
      </c>
      <c r="E65" s="14" t="s">
        <v>35</v>
      </c>
      <c r="F65" s="14" t="s">
        <v>36</v>
      </c>
      <c r="G65" s="11">
        <v>260.29000000000002</v>
      </c>
      <c r="H65" s="15" t="s">
        <v>37</v>
      </c>
      <c r="I65" s="14">
        <v>2781697</v>
      </c>
      <c r="J65" s="14"/>
      <c r="K65" s="16"/>
      <c r="L65" s="16"/>
    </row>
    <row r="66" spans="1:12" x14ac:dyDescent="0.2">
      <c r="A66" s="17"/>
      <c r="B66" s="18"/>
      <c r="C66" s="19"/>
      <c r="D66" s="19"/>
      <c r="E66" s="19"/>
      <c r="F66" s="19"/>
      <c r="G66" s="17"/>
      <c r="H66" s="20"/>
      <c r="I66" s="19"/>
      <c r="J66" s="19"/>
      <c r="K66" s="21"/>
      <c r="L66" s="21"/>
    </row>
    <row r="67" spans="1:12" x14ac:dyDescent="0.2">
      <c r="A67" s="11" t="s">
        <v>38</v>
      </c>
      <c r="B67" s="12" t="s">
        <v>225</v>
      </c>
      <c r="C67" s="13" t="s">
        <v>40</v>
      </c>
      <c r="D67" s="14" t="s">
        <v>41</v>
      </c>
      <c r="E67" s="14" t="s">
        <v>42</v>
      </c>
      <c r="F67" s="14" t="s">
        <v>43</v>
      </c>
      <c r="G67" s="11">
        <v>184.24</v>
      </c>
      <c r="H67" s="15" t="s">
        <v>44</v>
      </c>
      <c r="I67" s="14">
        <v>2021991</v>
      </c>
      <c r="J67" s="14"/>
      <c r="K67" s="16">
        <v>742770</v>
      </c>
      <c r="L67" s="16" t="s">
        <v>45</v>
      </c>
    </row>
    <row r="68" spans="1:12" x14ac:dyDescent="0.2">
      <c r="A68" s="11">
        <v>12</v>
      </c>
      <c r="B68" s="12" t="s">
        <v>225</v>
      </c>
      <c r="C68" s="13" t="s">
        <v>40</v>
      </c>
      <c r="D68" s="14" t="s">
        <v>226</v>
      </c>
      <c r="E68" s="14"/>
      <c r="F68" s="14" t="s">
        <v>227</v>
      </c>
      <c r="G68" s="11">
        <v>152.15</v>
      </c>
      <c r="H68" s="15" t="s">
        <v>228</v>
      </c>
      <c r="I68" s="14">
        <v>2140361</v>
      </c>
      <c r="J68" s="14"/>
      <c r="K68" s="16">
        <v>1854721</v>
      </c>
      <c r="L68" s="16" t="s">
        <v>229</v>
      </c>
    </row>
    <row r="69" spans="1:12" x14ac:dyDescent="0.2">
      <c r="A69" s="11" t="s">
        <v>58</v>
      </c>
      <c r="B69" s="12" t="s">
        <v>225</v>
      </c>
      <c r="C69" s="13" t="s">
        <v>40</v>
      </c>
      <c r="D69" s="14" t="s">
        <v>59</v>
      </c>
      <c r="E69" s="14" t="s">
        <v>60</v>
      </c>
      <c r="F69" s="14" t="s">
        <v>61</v>
      </c>
      <c r="G69" s="11">
        <v>214.24</v>
      </c>
      <c r="H69" s="15" t="s">
        <v>62</v>
      </c>
      <c r="I69" s="14">
        <v>2003459</v>
      </c>
      <c r="J69" s="14"/>
      <c r="K69" s="16">
        <v>2695326</v>
      </c>
      <c r="L69" s="16" t="s">
        <v>63</v>
      </c>
    </row>
    <row r="70" spans="1:12" x14ac:dyDescent="0.2">
      <c r="A70" s="11" t="s">
        <v>230</v>
      </c>
      <c r="B70" s="12" t="s">
        <v>225</v>
      </c>
      <c r="C70" s="13" t="s">
        <v>40</v>
      </c>
      <c r="D70" s="14" t="s">
        <v>231</v>
      </c>
      <c r="E70" s="14" t="s">
        <v>232</v>
      </c>
      <c r="F70" s="14" t="s">
        <v>233</v>
      </c>
      <c r="G70" s="11">
        <v>172.2</v>
      </c>
      <c r="H70" s="15" t="s">
        <v>234</v>
      </c>
      <c r="I70" s="14">
        <v>2005634</v>
      </c>
      <c r="J70" s="14"/>
      <c r="K70" s="16">
        <v>511852</v>
      </c>
      <c r="L70" s="16" t="s">
        <v>235</v>
      </c>
    </row>
    <row r="71" spans="1:12" x14ac:dyDescent="0.2">
      <c r="A71" s="11" t="s">
        <v>32</v>
      </c>
      <c r="B71" s="12" t="s">
        <v>225</v>
      </c>
      <c r="C71" s="13" t="s">
        <v>33</v>
      </c>
      <c r="D71" s="14" t="s">
        <v>34</v>
      </c>
      <c r="E71" s="14" t="s">
        <v>35</v>
      </c>
      <c r="F71" s="14" t="s">
        <v>36</v>
      </c>
      <c r="G71" s="11">
        <v>260.29000000000002</v>
      </c>
      <c r="H71" s="15" t="s">
        <v>37</v>
      </c>
      <c r="I71" s="14">
        <v>2781697</v>
      </c>
      <c r="J71" s="14"/>
      <c r="K71" s="16"/>
      <c r="L71" s="16"/>
    </row>
    <row r="72" spans="1:12" x14ac:dyDescent="0.2">
      <c r="A72" s="17"/>
      <c r="B72" s="18"/>
      <c r="C72" s="19"/>
      <c r="D72" s="19"/>
      <c r="E72" s="19"/>
      <c r="F72" s="19"/>
      <c r="G72" s="17"/>
      <c r="H72" s="20"/>
      <c r="I72" s="19"/>
      <c r="J72" s="19"/>
      <c r="K72" s="21"/>
      <c r="L72" s="21"/>
    </row>
    <row r="73" spans="1:12" x14ac:dyDescent="0.2">
      <c r="A73" s="11" t="s">
        <v>236</v>
      </c>
      <c r="B73" s="12" t="s">
        <v>237</v>
      </c>
      <c r="C73" s="13" t="s">
        <v>16</v>
      </c>
      <c r="D73" s="14" t="s">
        <v>238</v>
      </c>
      <c r="E73" s="14" t="s">
        <v>239</v>
      </c>
      <c r="F73" s="14" t="s">
        <v>240</v>
      </c>
      <c r="G73" s="11">
        <v>194.23</v>
      </c>
      <c r="H73" s="15" t="s">
        <v>241</v>
      </c>
      <c r="I73" s="14">
        <v>2019940</v>
      </c>
      <c r="J73" s="14"/>
      <c r="K73" s="16">
        <v>1910173</v>
      </c>
      <c r="L73" s="16" t="s">
        <v>242</v>
      </c>
    </row>
    <row r="74" spans="1:12" x14ac:dyDescent="0.2">
      <c r="A74" s="11" t="s">
        <v>243</v>
      </c>
      <c r="B74" s="12" t="s">
        <v>237</v>
      </c>
      <c r="C74" s="13" t="s">
        <v>16</v>
      </c>
      <c r="D74" s="14" t="s">
        <v>244</v>
      </c>
      <c r="E74" s="14"/>
      <c r="F74" s="14" t="s">
        <v>245</v>
      </c>
      <c r="G74" s="11">
        <v>696.66</v>
      </c>
      <c r="H74" s="15" t="s">
        <v>246</v>
      </c>
      <c r="I74" s="14">
        <v>2093584</v>
      </c>
      <c r="J74" s="14"/>
      <c r="K74" s="16">
        <v>3894858</v>
      </c>
      <c r="L74" s="16" t="s">
        <v>247</v>
      </c>
    </row>
    <row r="75" spans="1:12" x14ac:dyDescent="0.2">
      <c r="A75" s="11" t="s">
        <v>248</v>
      </c>
      <c r="B75" s="12" t="s">
        <v>237</v>
      </c>
      <c r="C75" s="13" t="s">
        <v>16</v>
      </c>
      <c r="D75" s="14" t="s">
        <v>249</v>
      </c>
      <c r="E75" s="14" t="s">
        <v>250</v>
      </c>
      <c r="F75" s="14" t="s">
        <v>251</v>
      </c>
      <c r="G75" s="11">
        <v>182.2</v>
      </c>
      <c r="H75" s="15" t="s">
        <v>252</v>
      </c>
      <c r="I75" s="14">
        <v>2309084</v>
      </c>
      <c r="J75" s="14"/>
      <c r="K75" s="16">
        <v>2253770</v>
      </c>
      <c r="L75" s="16"/>
    </row>
    <row r="76" spans="1:12" x14ac:dyDescent="0.2">
      <c r="A76" s="11" t="s">
        <v>32</v>
      </c>
      <c r="B76" s="12" t="s">
        <v>237</v>
      </c>
      <c r="C76" s="13" t="s">
        <v>33</v>
      </c>
      <c r="D76" s="14" t="s">
        <v>34</v>
      </c>
      <c r="E76" s="14" t="s">
        <v>35</v>
      </c>
      <c r="F76" s="14" t="s">
        <v>36</v>
      </c>
      <c r="G76" s="11">
        <v>260.29000000000002</v>
      </c>
      <c r="H76" s="15" t="s">
        <v>37</v>
      </c>
      <c r="I76" s="14">
        <v>2781697</v>
      </c>
      <c r="J76" s="14"/>
      <c r="K76" s="16"/>
      <c r="L76" s="16"/>
    </row>
    <row r="77" spans="1:12" x14ac:dyDescent="0.2">
      <c r="A77" s="17"/>
      <c r="B77" s="18"/>
      <c r="C77" s="19"/>
      <c r="D77" s="19"/>
      <c r="E77" s="19"/>
      <c r="F77" s="19"/>
      <c r="G77" s="17"/>
      <c r="H77" s="20"/>
      <c r="I77" s="19"/>
      <c r="J77" s="19"/>
      <c r="K77" s="21"/>
      <c r="L77" s="21"/>
    </row>
    <row r="78" spans="1:12" x14ac:dyDescent="0.2">
      <c r="A78" s="11" t="s">
        <v>253</v>
      </c>
      <c r="B78" s="12" t="s">
        <v>254</v>
      </c>
      <c r="C78" s="13" t="s">
        <v>16</v>
      </c>
      <c r="D78" s="14" t="s">
        <v>255</v>
      </c>
      <c r="E78" s="14"/>
      <c r="F78" s="14" t="s">
        <v>256</v>
      </c>
      <c r="G78" s="11">
        <v>204.18</v>
      </c>
      <c r="H78" s="15" t="s">
        <v>257</v>
      </c>
      <c r="I78" s="15"/>
      <c r="J78" s="14"/>
      <c r="K78" s="16"/>
      <c r="L78" s="16"/>
    </row>
    <row r="79" spans="1:12" x14ac:dyDescent="0.2">
      <c r="A79" s="11" t="s">
        <v>108</v>
      </c>
      <c r="B79" s="12" t="s">
        <v>254</v>
      </c>
      <c r="C79" s="13" t="s">
        <v>16</v>
      </c>
      <c r="D79" s="14" t="s">
        <v>109</v>
      </c>
      <c r="E79" s="14" t="s">
        <v>110</v>
      </c>
      <c r="F79" s="14" t="s">
        <v>111</v>
      </c>
      <c r="G79" s="11">
        <v>254.21</v>
      </c>
      <c r="H79" s="15" t="s">
        <v>112</v>
      </c>
      <c r="I79" s="14">
        <v>2025556</v>
      </c>
      <c r="J79" s="14"/>
      <c r="K79" s="16">
        <v>650741</v>
      </c>
      <c r="L79" s="16"/>
    </row>
    <row r="80" spans="1:12" x14ac:dyDescent="0.2">
      <c r="A80" s="11" t="s">
        <v>97</v>
      </c>
      <c r="B80" s="12" t="s">
        <v>254</v>
      </c>
      <c r="C80" s="13" t="s">
        <v>16</v>
      </c>
      <c r="D80" s="14" t="s">
        <v>98</v>
      </c>
      <c r="E80" s="14" t="s">
        <v>99</v>
      </c>
      <c r="F80" s="14" t="s">
        <v>100</v>
      </c>
      <c r="G80" s="11">
        <v>210.14</v>
      </c>
      <c r="H80" s="15" t="s">
        <v>101</v>
      </c>
      <c r="I80" s="14">
        <v>2090777</v>
      </c>
      <c r="J80" s="14"/>
      <c r="K80" s="16">
        <v>2053080</v>
      </c>
      <c r="L80" s="16"/>
    </row>
    <row r="81" spans="1:12" x14ac:dyDescent="0.2">
      <c r="A81" s="11" t="s">
        <v>32</v>
      </c>
      <c r="B81" s="12" t="s">
        <v>254</v>
      </c>
      <c r="C81" s="13" t="s">
        <v>33</v>
      </c>
      <c r="D81" s="14" t="s">
        <v>34</v>
      </c>
      <c r="E81" s="14" t="s">
        <v>35</v>
      </c>
      <c r="F81" s="14" t="s">
        <v>36</v>
      </c>
      <c r="G81" s="11">
        <v>260.29000000000002</v>
      </c>
      <c r="H81" s="15" t="s">
        <v>37</v>
      </c>
      <c r="I81" s="14">
        <v>2781697</v>
      </c>
      <c r="J81" s="14"/>
      <c r="K81" s="16"/>
      <c r="L81" s="16"/>
    </row>
    <row r="82" spans="1:12" x14ac:dyDescent="0.2">
      <c r="A82" s="17"/>
      <c r="B82" s="18"/>
      <c r="C82" s="19"/>
      <c r="D82" s="19"/>
      <c r="E82" s="19"/>
      <c r="F82" s="19"/>
      <c r="G82" s="17"/>
      <c r="H82" s="20"/>
      <c r="I82" s="19"/>
      <c r="J82" s="19"/>
      <c r="K82" s="21"/>
      <c r="L82" s="21"/>
    </row>
    <row r="83" spans="1:12" x14ac:dyDescent="0.2">
      <c r="A83" s="11" t="s">
        <v>258</v>
      </c>
      <c r="B83" s="12" t="s">
        <v>259</v>
      </c>
      <c r="C83" s="13" t="s">
        <v>40</v>
      </c>
      <c r="D83" s="14" t="s">
        <v>260</v>
      </c>
      <c r="E83" s="14" t="s">
        <v>261</v>
      </c>
      <c r="F83" s="14" t="s">
        <v>262</v>
      </c>
      <c r="G83" s="11">
        <v>268.18</v>
      </c>
      <c r="H83" s="15" t="s">
        <v>263</v>
      </c>
      <c r="I83" s="14"/>
      <c r="J83" s="14"/>
      <c r="K83" s="16"/>
      <c r="L83" s="16" t="s">
        <v>264</v>
      </c>
    </row>
    <row r="84" spans="1:12" x14ac:dyDescent="0.2">
      <c r="A84" s="11" t="s">
        <v>265</v>
      </c>
      <c r="B84" s="12" t="s">
        <v>259</v>
      </c>
      <c r="C84" s="13" t="s">
        <v>40</v>
      </c>
      <c r="D84" s="14" t="s">
        <v>266</v>
      </c>
      <c r="E84" s="14" t="s">
        <v>267</v>
      </c>
      <c r="F84" s="14" t="s">
        <v>268</v>
      </c>
      <c r="G84" s="11">
        <v>222.26</v>
      </c>
      <c r="H84" s="15" t="s">
        <v>269</v>
      </c>
      <c r="I84" s="14">
        <v>2086137</v>
      </c>
      <c r="J84" s="14"/>
      <c r="K84" s="16" t="s">
        <v>270</v>
      </c>
      <c r="L84" s="16"/>
    </row>
    <row r="85" spans="1:12" x14ac:dyDescent="0.2">
      <c r="A85" s="11" t="s">
        <v>271</v>
      </c>
      <c r="B85" s="12" t="s">
        <v>259</v>
      </c>
      <c r="C85" s="13" t="s">
        <v>40</v>
      </c>
      <c r="D85" s="14" t="s">
        <v>272</v>
      </c>
      <c r="E85" s="14" t="s">
        <v>273</v>
      </c>
      <c r="F85" s="14" t="s">
        <v>274</v>
      </c>
      <c r="G85" s="11">
        <v>154.25</v>
      </c>
      <c r="H85" s="15" t="s">
        <v>275</v>
      </c>
      <c r="I85" s="14">
        <v>2299988</v>
      </c>
      <c r="J85" s="14"/>
      <c r="K85" s="16">
        <v>1719756</v>
      </c>
      <c r="L85" s="16" t="s">
        <v>276</v>
      </c>
    </row>
    <row r="86" spans="1:12" x14ac:dyDescent="0.2">
      <c r="A86" s="11" t="s">
        <v>277</v>
      </c>
      <c r="B86" s="12" t="s">
        <v>259</v>
      </c>
      <c r="C86" s="13" t="s">
        <v>40</v>
      </c>
      <c r="D86" s="14" t="s">
        <v>278</v>
      </c>
      <c r="E86" s="14" t="s">
        <v>279</v>
      </c>
      <c r="F86" s="14" t="s">
        <v>280</v>
      </c>
      <c r="G86" s="11">
        <v>175.19</v>
      </c>
      <c r="H86" s="15" t="s">
        <v>281</v>
      </c>
      <c r="I86" s="14">
        <v>2067596</v>
      </c>
      <c r="J86" s="14"/>
      <c r="K86" s="16">
        <v>1725416</v>
      </c>
      <c r="L86" s="16"/>
    </row>
    <row r="87" spans="1:12" x14ac:dyDescent="0.2">
      <c r="A87" s="11" t="s">
        <v>32</v>
      </c>
      <c r="B87" s="12" t="s">
        <v>259</v>
      </c>
      <c r="C87" s="13" t="s">
        <v>33</v>
      </c>
      <c r="D87" s="14" t="s">
        <v>34</v>
      </c>
      <c r="E87" s="14" t="s">
        <v>35</v>
      </c>
      <c r="F87" s="14" t="s">
        <v>36</v>
      </c>
      <c r="G87" s="11">
        <v>260.29000000000002</v>
      </c>
      <c r="H87" s="15" t="s">
        <v>37</v>
      </c>
      <c r="I87" s="14">
        <v>2781697</v>
      </c>
      <c r="J87" s="14"/>
      <c r="K87" s="16"/>
      <c r="L87" s="16"/>
    </row>
    <row r="88" spans="1:12" x14ac:dyDescent="0.2">
      <c r="A88" s="17"/>
      <c r="B88" s="18"/>
      <c r="C88" s="19"/>
      <c r="D88" s="19"/>
      <c r="E88" s="19"/>
      <c r="F88" s="19"/>
      <c r="G88" s="17"/>
      <c r="H88" s="20"/>
      <c r="I88" s="19"/>
      <c r="J88" s="19"/>
      <c r="K88" s="21"/>
      <c r="L88" s="21"/>
    </row>
    <row r="89" spans="1:12" x14ac:dyDescent="0.2">
      <c r="A89" s="11" t="s">
        <v>26</v>
      </c>
      <c r="B89" s="12" t="s">
        <v>282</v>
      </c>
      <c r="C89" s="13" t="s">
        <v>16</v>
      </c>
      <c r="D89" s="14" t="s">
        <v>27</v>
      </c>
      <c r="E89" s="14" t="s">
        <v>28</v>
      </c>
      <c r="F89" s="14" t="s">
        <v>29</v>
      </c>
      <c r="G89" s="11">
        <v>228.12</v>
      </c>
      <c r="H89" s="15" t="s">
        <v>30</v>
      </c>
      <c r="I89" s="14">
        <v>2102043</v>
      </c>
      <c r="J89" s="14"/>
      <c r="K89" s="16">
        <v>2220661</v>
      </c>
      <c r="L89" s="16" t="s">
        <v>31</v>
      </c>
    </row>
    <row r="90" spans="1:12" x14ac:dyDescent="0.2">
      <c r="A90" s="11" t="s">
        <v>283</v>
      </c>
      <c r="B90" s="12" t="s">
        <v>282</v>
      </c>
      <c r="C90" s="13" t="s">
        <v>16</v>
      </c>
      <c r="D90" s="14" t="s">
        <v>284</v>
      </c>
      <c r="E90" s="14" t="s">
        <v>285</v>
      </c>
      <c r="F90" s="14" t="s">
        <v>286</v>
      </c>
      <c r="G90" s="11">
        <v>173.19</v>
      </c>
      <c r="H90" s="15" t="s">
        <v>287</v>
      </c>
      <c r="I90" s="14">
        <v>2044736</v>
      </c>
      <c r="J90" s="14"/>
      <c r="K90" s="16">
        <v>473264</v>
      </c>
      <c r="L90" s="16" t="s">
        <v>288</v>
      </c>
    </row>
    <row r="91" spans="1:12" x14ac:dyDescent="0.2">
      <c r="A91" s="11" t="s">
        <v>108</v>
      </c>
      <c r="B91" s="12" t="s">
        <v>282</v>
      </c>
      <c r="C91" s="13" t="s">
        <v>16</v>
      </c>
      <c r="D91" s="14" t="s">
        <v>109</v>
      </c>
      <c r="E91" s="14" t="s">
        <v>110</v>
      </c>
      <c r="F91" s="14" t="s">
        <v>111</v>
      </c>
      <c r="G91" s="11">
        <v>254.21</v>
      </c>
      <c r="H91" s="15" t="s">
        <v>112</v>
      </c>
      <c r="I91" s="14">
        <v>2025556</v>
      </c>
      <c r="J91" s="14"/>
      <c r="K91" s="16">
        <v>650741</v>
      </c>
      <c r="L91" s="16"/>
    </row>
    <row r="92" spans="1:12" x14ac:dyDescent="0.2">
      <c r="A92" s="11" t="s">
        <v>32</v>
      </c>
      <c r="B92" s="12" t="s">
        <v>282</v>
      </c>
      <c r="C92" s="13" t="s">
        <v>33</v>
      </c>
      <c r="D92" s="14" t="s">
        <v>34</v>
      </c>
      <c r="E92" s="14" t="s">
        <v>35</v>
      </c>
      <c r="F92" s="14" t="s">
        <v>36</v>
      </c>
      <c r="G92" s="11">
        <v>260.29000000000002</v>
      </c>
      <c r="H92" s="15" t="s">
        <v>37</v>
      </c>
      <c r="I92" s="14">
        <v>2781697</v>
      </c>
      <c r="J92" s="14"/>
      <c r="K92" s="16"/>
      <c r="L92" s="16"/>
    </row>
    <row r="93" spans="1:12" x14ac:dyDescent="0.2">
      <c r="A93" s="17"/>
      <c r="B93" s="18"/>
      <c r="C93" s="19"/>
      <c r="D93" s="19"/>
      <c r="E93" s="19"/>
      <c r="F93" s="19"/>
      <c r="G93" s="17"/>
      <c r="H93" s="20"/>
      <c r="I93" s="19"/>
      <c r="J93" s="19"/>
      <c r="K93" s="21"/>
      <c r="L93" s="21"/>
    </row>
    <row r="94" spans="1:12" x14ac:dyDescent="0.2">
      <c r="A94" s="11" t="s">
        <v>126</v>
      </c>
      <c r="B94" s="12" t="s">
        <v>289</v>
      </c>
      <c r="C94" s="13" t="s">
        <v>16</v>
      </c>
      <c r="D94" s="14" t="s">
        <v>127</v>
      </c>
      <c r="E94" s="14" t="s">
        <v>290</v>
      </c>
      <c r="F94" s="14" t="s">
        <v>19</v>
      </c>
      <c r="G94" s="11">
        <v>332.26</v>
      </c>
      <c r="H94" s="15" t="s">
        <v>128</v>
      </c>
      <c r="I94" s="14"/>
      <c r="J94" s="14"/>
      <c r="K94" s="16"/>
      <c r="L94" s="16"/>
    </row>
    <row r="95" spans="1:12" x14ac:dyDescent="0.2">
      <c r="A95" s="11" t="s">
        <v>291</v>
      </c>
      <c r="B95" s="12" t="s">
        <v>289</v>
      </c>
      <c r="C95" s="13" t="s">
        <v>16</v>
      </c>
      <c r="D95" s="14" t="s">
        <v>292</v>
      </c>
      <c r="E95" s="14" t="s">
        <v>293</v>
      </c>
      <c r="F95" s="14" t="s">
        <v>294</v>
      </c>
      <c r="G95" s="11">
        <v>188.22</v>
      </c>
      <c r="H95" s="15" t="s">
        <v>295</v>
      </c>
      <c r="I95" s="14">
        <v>2046691</v>
      </c>
      <c r="J95" s="14"/>
      <c r="K95" s="16">
        <v>1101094</v>
      </c>
      <c r="L95" s="16" t="s">
        <v>296</v>
      </c>
    </row>
    <row r="96" spans="1:12" x14ac:dyDescent="0.2">
      <c r="A96" s="11" t="s">
        <v>297</v>
      </c>
      <c r="B96" s="12" t="s">
        <v>289</v>
      </c>
      <c r="C96" s="13" t="s">
        <v>16</v>
      </c>
      <c r="D96" s="14" t="s">
        <v>298</v>
      </c>
      <c r="E96" s="14" t="s">
        <v>299</v>
      </c>
      <c r="F96" s="14" t="s">
        <v>300</v>
      </c>
      <c r="G96" s="11">
        <v>148.16</v>
      </c>
      <c r="H96" s="15" t="s">
        <v>301</v>
      </c>
      <c r="I96" s="14">
        <v>2053981</v>
      </c>
      <c r="J96" s="14"/>
      <c r="K96" s="16">
        <v>1905952</v>
      </c>
      <c r="L96" s="16" t="s">
        <v>302</v>
      </c>
    </row>
    <row r="97" spans="1:12" x14ac:dyDescent="0.2">
      <c r="A97" s="11" t="s">
        <v>32</v>
      </c>
      <c r="B97" s="12" t="s">
        <v>289</v>
      </c>
      <c r="C97" s="13" t="s">
        <v>33</v>
      </c>
      <c r="D97" s="14" t="s">
        <v>34</v>
      </c>
      <c r="E97" s="14" t="s">
        <v>35</v>
      </c>
      <c r="F97" s="14" t="s">
        <v>36</v>
      </c>
      <c r="G97" s="11">
        <v>260.29000000000002</v>
      </c>
      <c r="H97" s="15" t="s">
        <v>37</v>
      </c>
      <c r="I97" s="14">
        <v>2781697</v>
      </c>
      <c r="J97" s="14"/>
      <c r="K97" s="16"/>
      <c r="L97" s="16"/>
    </row>
    <row r="98" spans="1:12" x14ac:dyDescent="0.2">
      <c r="A98" s="17"/>
      <c r="B98" s="18"/>
      <c r="C98" s="19"/>
      <c r="D98" s="19"/>
      <c r="E98" s="19"/>
      <c r="F98" s="19"/>
      <c r="G98" s="17"/>
      <c r="H98" s="20"/>
      <c r="I98" s="19"/>
      <c r="J98" s="19"/>
      <c r="K98" s="21"/>
      <c r="L98" s="21"/>
    </row>
    <row r="99" spans="1:12" x14ac:dyDescent="0.2">
      <c r="A99" s="11" t="s">
        <v>119</v>
      </c>
      <c r="B99" s="12" t="s">
        <v>303</v>
      </c>
      <c r="C99" s="13" t="s">
        <v>16</v>
      </c>
      <c r="D99" s="14" t="s">
        <v>121</v>
      </c>
      <c r="E99" s="14" t="s">
        <v>122</v>
      </c>
      <c r="F99" s="14" t="s">
        <v>123</v>
      </c>
      <c r="G99" s="11">
        <v>332.26</v>
      </c>
      <c r="H99" s="15" t="s">
        <v>124</v>
      </c>
      <c r="I99" s="14"/>
      <c r="J99" s="14"/>
      <c r="K99" s="16" t="s">
        <v>125</v>
      </c>
      <c r="L99" s="16"/>
    </row>
    <row r="100" spans="1:12" x14ac:dyDescent="0.2">
      <c r="A100" s="11" t="s">
        <v>304</v>
      </c>
      <c r="B100" s="12" t="s">
        <v>303</v>
      </c>
      <c r="C100" s="13" t="s">
        <v>16</v>
      </c>
      <c r="D100" s="14" t="s">
        <v>305</v>
      </c>
      <c r="E100" s="14" t="s">
        <v>306</v>
      </c>
      <c r="F100" s="14" t="s">
        <v>307</v>
      </c>
      <c r="G100" s="11">
        <v>173.19</v>
      </c>
      <c r="H100" s="15" t="s">
        <v>308</v>
      </c>
      <c r="I100" s="14">
        <v>2018109</v>
      </c>
      <c r="J100" s="14"/>
      <c r="K100" s="16">
        <v>1309204</v>
      </c>
      <c r="L100" s="16" t="s">
        <v>309</v>
      </c>
    </row>
    <row r="101" spans="1:12" x14ac:dyDescent="0.2">
      <c r="A101" s="11" t="s">
        <v>310</v>
      </c>
      <c r="B101" s="12" t="s">
        <v>303</v>
      </c>
      <c r="C101" s="13" t="s">
        <v>16</v>
      </c>
      <c r="D101" s="14" t="s">
        <v>311</v>
      </c>
      <c r="E101" s="14" t="s">
        <v>312</v>
      </c>
      <c r="F101" s="14" t="s">
        <v>313</v>
      </c>
      <c r="G101" s="11">
        <v>282.2</v>
      </c>
      <c r="H101" s="15" t="s">
        <v>314</v>
      </c>
      <c r="I101" s="14">
        <v>2126064</v>
      </c>
      <c r="J101" s="14"/>
      <c r="K101" s="16">
        <v>4170805</v>
      </c>
      <c r="L101" s="16"/>
    </row>
    <row r="102" spans="1:12" x14ac:dyDescent="0.2">
      <c r="A102" s="11" t="s">
        <v>32</v>
      </c>
      <c r="B102" s="12" t="s">
        <v>303</v>
      </c>
      <c r="C102" s="13" t="s">
        <v>33</v>
      </c>
      <c r="D102" s="14" t="s">
        <v>34</v>
      </c>
      <c r="E102" s="14" t="s">
        <v>35</v>
      </c>
      <c r="F102" s="14" t="s">
        <v>36</v>
      </c>
      <c r="G102" s="11">
        <v>260.29000000000002</v>
      </c>
      <c r="H102" s="15" t="s">
        <v>37</v>
      </c>
      <c r="I102" s="14">
        <v>2781697</v>
      </c>
      <c r="J102" s="14"/>
      <c r="K102" s="16"/>
      <c r="L102" s="16"/>
    </row>
    <row r="103" spans="1:12" x14ac:dyDescent="0.2">
      <c r="A103" s="17"/>
      <c r="B103" s="18"/>
      <c r="C103" s="19"/>
      <c r="D103" s="19"/>
      <c r="E103" s="19"/>
      <c r="F103" s="19"/>
      <c r="G103" s="17"/>
      <c r="H103" s="20"/>
      <c r="I103" s="19"/>
      <c r="J103" s="19"/>
      <c r="K103" s="21"/>
      <c r="L103" s="21"/>
    </row>
    <row r="104" spans="1:12" x14ac:dyDescent="0.2">
      <c r="A104" s="11" t="s">
        <v>315</v>
      </c>
      <c r="B104" s="12" t="s">
        <v>316</v>
      </c>
      <c r="C104" s="13" t="s">
        <v>16</v>
      </c>
      <c r="D104" s="14" t="s">
        <v>317</v>
      </c>
      <c r="E104" s="14" t="s">
        <v>318</v>
      </c>
      <c r="F104" s="14" t="s">
        <v>319</v>
      </c>
      <c r="G104" s="11">
        <v>172.18</v>
      </c>
      <c r="H104" s="15" t="s">
        <v>320</v>
      </c>
      <c r="I104" s="14"/>
      <c r="J104" s="14"/>
      <c r="K104" s="16"/>
      <c r="L104" s="16" t="s">
        <v>321</v>
      </c>
    </row>
    <row r="105" spans="1:12" x14ac:dyDescent="0.2">
      <c r="A105" s="11" t="s">
        <v>322</v>
      </c>
      <c r="B105" s="12" t="s">
        <v>316</v>
      </c>
      <c r="C105" s="13" t="s">
        <v>16</v>
      </c>
      <c r="D105" s="14" t="s">
        <v>323</v>
      </c>
      <c r="E105" s="14" t="s">
        <v>324</v>
      </c>
      <c r="F105" s="14" t="s">
        <v>325</v>
      </c>
      <c r="G105" s="11">
        <v>150.15</v>
      </c>
      <c r="H105" s="15" t="s">
        <v>326</v>
      </c>
      <c r="I105" s="14">
        <v>2046639</v>
      </c>
      <c r="J105" s="14"/>
      <c r="K105" s="16">
        <v>1764392</v>
      </c>
      <c r="L105" s="16" t="s">
        <v>327</v>
      </c>
    </row>
    <row r="106" spans="1:12" x14ac:dyDescent="0.2">
      <c r="A106" s="11" t="s">
        <v>258</v>
      </c>
      <c r="B106" s="12" t="s">
        <v>316</v>
      </c>
      <c r="C106" s="13" t="s">
        <v>16</v>
      </c>
      <c r="D106" s="14" t="s">
        <v>260</v>
      </c>
      <c r="E106" s="14" t="s">
        <v>261</v>
      </c>
      <c r="F106" s="14" t="s">
        <v>262</v>
      </c>
      <c r="G106" s="11">
        <v>268.18</v>
      </c>
      <c r="H106" s="15" t="s">
        <v>263</v>
      </c>
      <c r="I106" s="14"/>
      <c r="J106" s="14"/>
      <c r="K106" s="16"/>
      <c r="L106" s="16" t="s">
        <v>264</v>
      </c>
    </row>
    <row r="107" spans="1:12" x14ac:dyDescent="0.2">
      <c r="A107" s="11" t="s">
        <v>32</v>
      </c>
      <c r="B107" s="12" t="s">
        <v>316</v>
      </c>
      <c r="C107" s="13" t="s">
        <v>33</v>
      </c>
      <c r="D107" s="14" t="s">
        <v>34</v>
      </c>
      <c r="E107" s="14" t="s">
        <v>35</v>
      </c>
      <c r="F107" s="14" t="s">
        <v>36</v>
      </c>
      <c r="G107" s="11">
        <v>260.29000000000002</v>
      </c>
      <c r="H107" s="15" t="s">
        <v>37</v>
      </c>
      <c r="I107" s="14">
        <v>2781697</v>
      </c>
      <c r="J107" s="14"/>
      <c r="K107" s="16"/>
      <c r="L107" s="16"/>
    </row>
    <row r="108" spans="1:12" x14ac:dyDescent="0.2">
      <c r="A108" s="17"/>
      <c r="B108" s="18"/>
      <c r="C108" s="19"/>
      <c r="D108" s="19"/>
      <c r="E108" s="19"/>
      <c r="F108" s="19"/>
      <c r="G108" s="17"/>
      <c r="H108" s="20"/>
      <c r="I108" s="19"/>
      <c r="J108" s="19"/>
      <c r="K108" s="21"/>
      <c r="L108" s="21"/>
    </row>
    <row r="109" spans="1:12" x14ac:dyDescent="0.2">
      <c r="A109" s="11" t="s">
        <v>328</v>
      </c>
      <c r="B109" s="12" t="s">
        <v>329</v>
      </c>
      <c r="C109" s="13" t="s">
        <v>16</v>
      </c>
      <c r="D109" s="14" t="s">
        <v>330</v>
      </c>
      <c r="E109" s="14"/>
      <c r="F109" s="14" t="s">
        <v>88</v>
      </c>
      <c r="G109" s="11">
        <v>137.13999999999999</v>
      </c>
      <c r="H109" s="15" t="s">
        <v>331</v>
      </c>
      <c r="I109" s="14">
        <v>2027244</v>
      </c>
      <c r="J109" s="14"/>
      <c r="K109" s="16">
        <v>471603</v>
      </c>
      <c r="L109" s="16" t="s">
        <v>332</v>
      </c>
    </row>
    <row r="110" spans="1:12" x14ac:dyDescent="0.2">
      <c r="A110" s="11" t="s">
        <v>146</v>
      </c>
      <c r="B110" s="12" t="s">
        <v>329</v>
      </c>
      <c r="C110" s="13" t="s">
        <v>16</v>
      </c>
      <c r="D110" s="14" t="s">
        <v>147</v>
      </c>
      <c r="E110" s="14" t="s">
        <v>148</v>
      </c>
      <c r="F110" s="14" t="s">
        <v>149</v>
      </c>
      <c r="G110" s="11">
        <v>153.13999999999999</v>
      </c>
      <c r="H110" s="15" t="s">
        <v>150</v>
      </c>
      <c r="I110" s="14">
        <v>2093280</v>
      </c>
      <c r="J110" s="14"/>
      <c r="K110" s="16">
        <v>2090427</v>
      </c>
      <c r="L110" s="16"/>
    </row>
    <row r="111" spans="1:12" x14ac:dyDescent="0.2">
      <c r="A111" s="11" t="s">
        <v>91</v>
      </c>
      <c r="B111" s="12" t="s">
        <v>329</v>
      </c>
      <c r="C111" s="13" t="s">
        <v>16</v>
      </c>
      <c r="D111" s="14" t="s">
        <v>92</v>
      </c>
      <c r="E111" s="14" t="s">
        <v>93</v>
      </c>
      <c r="F111" s="14" t="s">
        <v>94</v>
      </c>
      <c r="G111" s="11">
        <v>138.12</v>
      </c>
      <c r="H111" s="15" t="s">
        <v>95</v>
      </c>
      <c r="I111" s="14">
        <v>2007123</v>
      </c>
      <c r="J111" s="14"/>
      <c r="K111" s="16">
        <v>774890</v>
      </c>
      <c r="L111" s="16" t="s">
        <v>96</v>
      </c>
    </row>
    <row r="112" spans="1:12" x14ac:dyDescent="0.2">
      <c r="A112" s="11" t="s">
        <v>32</v>
      </c>
      <c r="B112" s="12" t="s">
        <v>329</v>
      </c>
      <c r="C112" s="13" t="s">
        <v>33</v>
      </c>
      <c r="D112" s="14" t="s">
        <v>34</v>
      </c>
      <c r="E112" s="14" t="s">
        <v>35</v>
      </c>
      <c r="F112" s="14" t="s">
        <v>36</v>
      </c>
      <c r="G112" s="11">
        <v>260.29000000000002</v>
      </c>
      <c r="H112" s="15" t="s">
        <v>37</v>
      </c>
      <c r="I112" s="14">
        <v>2781697</v>
      </c>
      <c r="J112" s="14"/>
      <c r="K112" s="16"/>
      <c r="L112" s="16"/>
    </row>
    <row r="113" spans="1:12" x14ac:dyDescent="0.2">
      <c r="A113" s="17"/>
      <c r="B113" s="18"/>
      <c r="C113" s="19"/>
      <c r="D113" s="19"/>
      <c r="E113" s="19"/>
      <c r="F113" s="19"/>
      <c r="G113" s="17"/>
      <c r="H113" s="20"/>
      <c r="I113" s="19"/>
      <c r="J113" s="19"/>
      <c r="K113" s="21"/>
      <c r="L113" s="21"/>
    </row>
    <row r="114" spans="1:12" x14ac:dyDescent="0.2">
      <c r="A114" s="11" t="s">
        <v>333</v>
      </c>
      <c r="B114" s="12" t="s">
        <v>334</v>
      </c>
      <c r="C114" s="13" t="s">
        <v>40</v>
      </c>
      <c r="D114" s="14" t="s">
        <v>335</v>
      </c>
      <c r="E114" s="14" t="s">
        <v>336</v>
      </c>
      <c r="F114" s="14" t="s">
        <v>337</v>
      </c>
      <c r="G114" s="11">
        <v>267.48</v>
      </c>
      <c r="H114" s="15" t="s">
        <v>338</v>
      </c>
      <c r="I114" s="14">
        <v>2341039</v>
      </c>
      <c r="J114" s="14"/>
      <c r="K114" s="16"/>
      <c r="L114" s="16"/>
    </row>
    <row r="115" spans="1:12" x14ac:dyDescent="0.2">
      <c r="A115" s="11" t="s">
        <v>151</v>
      </c>
      <c r="B115" s="12" t="s">
        <v>334</v>
      </c>
      <c r="C115" s="22" t="s">
        <v>40</v>
      </c>
      <c r="D115" s="14" t="s">
        <v>152</v>
      </c>
      <c r="E115" s="14" t="s">
        <v>153</v>
      </c>
      <c r="F115" s="14" t="s">
        <v>154</v>
      </c>
      <c r="G115" s="11">
        <v>137.13999999999999</v>
      </c>
      <c r="H115" s="15" t="s">
        <v>155</v>
      </c>
      <c r="I115" s="14">
        <v>2006093</v>
      </c>
      <c r="J115" s="14"/>
      <c r="K115" s="16">
        <v>742439</v>
      </c>
      <c r="L115" s="16" t="s">
        <v>156</v>
      </c>
    </row>
    <row r="116" spans="1:12" x14ac:dyDescent="0.2">
      <c r="A116" s="11" t="s">
        <v>230</v>
      </c>
      <c r="B116" s="12" t="s">
        <v>334</v>
      </c>
      <c r="C116" s="22" t="s">
        <v>40</v>
      </c>
      <c r="D116" s="14" t="s">
        <v>231</v>
      </c>
      <c r="E116" s="14" t="s">
        <v>232</v>
      </c>
      <c r="F116" s="14" t="s">
        <v>233</v>
      </c>
      <c r="G116" s="11">
        <v>172.2</v>
      </c>
      <c r="H116" s="15" t="s">
        <v>234</v>
      </c>
      <c r="I116" s="14">
        <v>2005634</v>
      </c>
      <c r="J116" s="14"/>
      <c r="K116" s="16">
        <v>511852</v>
      </c>
      <c r="L116" s="16" t="s">
        <v>235</v>
      </c>
    </row>
    <row r="117" spans="1:12" x14ac:dyDescent="0.2">
      <c r="A117" s="11" t="s">
        <v>339</v>
      </c>
      <c r="B117" s="12" t="s">
        <v>334</v>
      </c>
      <c r="C117" s="22" t="s">
        <v>40</v>
      </c>
      <c r="D117" s="14" t="s">
        <v>340</v>
      </c>
      <c r="E117" s="14" t="s">
        <v>341</v>
      </c>
      <c r="F117" s="14" t="s">
        <v>342</v>
      </c>
      <c r="G117" s="11">
        <v>168.15</v>
      </c>
      <c r="H117" s="15" t="s">
        <v>343</v>
      </c>
      <c r="I117" s="14">
        <v>2044668</v>
      </c>
      <c r="J117" s="14"/>
      <c r="K117" s="16">
        <v>2208364</v>
      </c>
      <c r="L117" s="16" t="s">
        <v>344</v>
      </c>
    </row>
    <row r="118" spans="1:12" x14ac:dyDescent="0.2">
      <c r="A118" s="11" t="s">
        <v>32</v>
      </c>
      <c r="B118" s="12" t="s">
        <v>334</v>
      </c>
      <c r="C118" s="13" t="s">
        <v>33</v>
      </c>
      <c r="D118" s="14" t="s">
        <v>34</v>
      </c>
      <c r="E118" s="14" t="s">
        <v>35</v>
      </c>
      <c r="F118" s="14" t="s">
        <v>36</v>
      </c>
      <c r="G118" s="11">
        <v>260.29000000000002</v>
      </c>
      <c r="H118" s="15" t="s">
        <v>37</v>
      </c>
      <c r="I118" s="14">
        <v>2781697</v>
      </c>
      <c r="J118" s="14"/>
      <c r="K118" s="16"/>
      <c r="L118" s="16"/>
    </row>
    <row r="119" spans="1:12" x14ac:dyDescent="0.2">
      <c r="A119" s="17"/>
      <c r="B119" s="18"/>
      <c r="C119" s="19"/>
      <c r="D119" s="19"/>
      <c r="E119" s="19"/>
      <c r="F119" s="19"/>
      <c r="G119" s="17"/>
      <c r="H119" s="20"/>
      <c r="I119" s="19"/>
      <c r="J119" s="19"/>
      <c r="K119" s="21"/>
      <c r="L119" s="21"/>
    </row>
    <row r="120" spans="1:12" x14ac:dyDescent="0.2">
      <c r="A120" s="11" t="s">
        <v>345</v>
      </c>
      <c r="B120" s="12" t="s">
        <v>346</v>
      </c>
      <c r="C120" s="13" t="s">
        <v>40</v>
      </c>
      <c r="D120" s="14" t="s">
        <v>347</v>
      </c>
      <c r="E120" s="14" t="s">
        <v>348</v>
      </c>
      <c r="F120" s="14" t="s">
        <v>349</v>
      </c>
      <c r="G120" s="11">
        <v>164.16</v>
      </c>
      <c r="H120" s="15" t="s">
        <v>350</v>
      </c>
      <c r="I120" s="14">
        <v>2310000</v>
      </c>
      <c r="J120" s="14"/>
      <c r="K120" s="16">
        <v>2207383</v>
      </c>
      <c r="L120" s="16" t="s">
        <v>351</v>
      </c>
    </row>
    <row r="121" spans="1:12" x14ac:dyDescent="0.2">
      <c r="A121" s="11" t="s">
        <v>352</v>
      </c>
      <c r="B121" s="12" t="s">
        <v>346</v>
      </c>
      <c r="C121" s="22" t="s">
        <v>40</v>
      </c>
      <c r="D121" s="14" t="s">
        <v>353</v>
      </c>
      <c r="E121" s="14" t="s">
        <v>354</v>
      </c>
      <c r="F121" s="14" t="s">
        <v>355</v>
      </c>
      <c r="G121" s="11">
        <v>136.15</v>
      </c>
      <c r="H121" s="15" t="s">
        <v>356</v>
      </c>
      <c r="I121" s="14">
        <v>2005765</v>
      </c>
      <c r="J121" s="14"/>
      <c r="K121" s="16">
        <v>1934615</v>
      </c>
      <c r="L121" s="16" t="s">
        <v>357</v>
      </c>
    </row>
    <row r="122" spans="1:12" x14ac:dyDescent="0.2">
      <c r="A122" s="11" t="s">
        <v>358</v>
      </c>
      <c r="B122" s="12" t="s">
        <v>346</v>
      </c>
      <c r="C122" s="22" t="s">
        <v>40</v>
      </c>
      <c r="D122" s="14" t="s">
        <v>359</v>
      </c>
      <c r="E122" s="14" t="s">
        <v>360</v>
      </c>
      <c r="F122" s="14" t="s">
        <v>361</v>
      </c>
      <c r="G122" s="11"/>
      <c r="H122" s="15" t="s">
        <v>362</v>
      </c>
      <c r="I122" s="14">
        <v>2109096</v>
      </c>
      <c r="J122" s="14"/>
      <c r="K122" s="16"/>
      <c r="L122" s="16"/>
    </row>
    <row r="123" spans="1:12" x14ac:dyDescent="0.2">
      <c r="A123" s="11" t="s">
        <v>58</v>
      </c>
      <c r="B123" s="12" t="s">
        <v>346</v>
      </c>
      <c r="C123" s="22" t="s">
        <v>40</v>
      </c>
      <c r="D123" s="14" t="s">
        <v>59</v>
      </c>
      <c r="E123" s="14" t="s">
        <v>60</v>
      </c>
      <c r="F123" s="14" t="s">
        <v>61</v>
      </c>
      <c r="G123" s="11">
        <v>214.24</v>
      </c>
      <c r="H123" s="15" t="s">
        <v>62</v>
      </c>
      <c r="I123" s="14">
        <v>2003459</v>
      </c>
      <c r="J123" s="14"/>
      <c r="K123" s="16">
        <v>2695326</v>
      </c>
      <c r="L123" s="16" t="s">
        <v>63</v>
      </c>
    </row>
    <row r="124" spans="1:12" x14ac:dyDescent="0.2">
      <c r="A124" s="11" t="s">
        <v>32</v>
      </c>
      <c r="B124" s="12" t="s">
        <v>346</v>
      </c>
      <c r="C124" s="13" t="s">
        <v>33</v>
      </c>
      <c r="D124" s="14" t="s">
        <v>34</v>
      </c>
      <c r="E124" s="14" t="s">
        <v>35</v>
      </c>
      <c r="F124" s="14" t="s">
        <v>36</v>
      </c>
      <c r="G124" s="11">
        <v>260.29000000000002</v>
      </c>
      <c r="H124" s="15" t="s">
        <v>37</v>
      </c>
      <c r="I124" s="14">
        <v>2781697</v>
      </c>
      <c r="J124" s="14"/>
      <c r="K124" s="16"/>
      <c r="L124" s="16"/>
    </row>
    <row r="125" spans="1:12" x14ac:dyDescent="0.2">
      <c r="A125" s="17"/>
      <c r="B125" s="18"/>
      <c r="C125" s="19"/>
      <c r="D125" s="19"/>
      <c r="E125" s="19"/>
      <c r="F125" s="19"/>
      <c r="G125" s="17"/>
      <c r="H125" s="20"/>
      <c r="I125" s="19"/>
      <c r="J125" s="19"/>
      <c r="K125" s="21"/>
      <c r="L125" s="21"/>
    </row>
    <row r="126" spans="1:12" x14ac:dyDescent="0.2">
      <c r="A126" s="11" t="s">
        <v>363</v>
      </c>
      <c r="B126" s="12" t="s">
        <v>364</v>
      </c>
      <c r="C126" s="13" t="s">
        <v>40</v>
      </c>
      <c r="D126" s="14" t="s">
        <v>365</v>
      </c>
      <c r="E126" s="14" t="s">
        <v>366</v>
      </c>
      <c r="F126" s="14" t="s">
        <v>367</v>
      </c>
      <c r="G126" s="11">
        <v>212.27</v>
      </c>
      <c r="H126" s="15" t="s">
        <v>368</v>
      </c>
      <c r="I126" s="14"/>
      <c r="J126" s="14"/>
      <c r="K126" s="16"/>
      <c r="L126" s="16"/>
    </row>
    <row r="127" spans="1:12" x14ac:dyDescent="0.2">
      <c r="A127" s="11" t="s">
        <v>369</v>
      </c>
      <c r="B127" s="12" t="s">
        <v>364</v>
      </c>
      <c r="C127" s="22" t="s">
        <v>40</v>
      </c>
      <c r="D127" s="14" t="s">
        <v>317</v>
      </c>
      <c r="E127" s="14" t="s">
        <v>318</v>
      </c>
      <c r="F127" s="14" t="s">
        <v>319</v>
      </c>
      <c r="G127" s="11">
        <v>172.18</v>
      </c>
      <c r="H127" s="15" t="s">
        <v>320</v>
      </c>
      <c r="I127" s="14"/>
      <c r="J127" s="14"/>
      <c r="K127" s="16"/>
      <c r="L127" s="16" t="s">
        <v>321</v>
      </c>
    </row>
    <row r="128" spans="1:12" x14ac:dyDescent="0.2">
      <c r="A128" s="11" t="s">
        <v>370</v>
      </c>
      <c r="B128" s="12" t="s">
        <v>364</v>
      </c>
      <c r="C128" s="22" t="s">
        <v>40</v>
      </c>
      <c r="D128" s="14" t="s">
        <v>371</v>
      </c>
      <c r="E128" s="14" t="s">
        <v>372</v>
      </c>
      <c r="F128" s="14" t="s">
        <v>373</v>
      </c>
      <c r="G128" s="11">
        <v>176</v>
      </c>
      <c r="H128" s="15" t="s">
        <v>374</v>
      </c>
      <c r="I128" s="14">
        <v>2178510</v>
      </c>
      <c r="J128" s="14"/>
      <c r="K128" s="16">
        <v>1708494</v>
      </c>
      <c r="L128" s="16"/>
    </row>
    <row r="129" spans="1:12" x14ac:dyDescent="0.2">
      <c r="A129" s="11" t="s">
        <v>375</v>
      </c>
      <c r="B129" s="12" t="s">
        <v>364</v>
      </c>
      <c r="C129" s="22" t="s">
        <v>40</v>
      </c>
      <c r="D129" s="14" t="s">
        <v>376</v>
      </c>
      <c r="E129" s="14" t="s">
        <v>377</v>
      </c>
      <c r="F129" s="14" t="s">
        <v>378</v>
      </c>
      <c r="G129" s="11">
        <v>173.19</v>
      </c>
      <c r="H129" s="15" t="s">
        <v>379</v>
      </c>
      <c r="I129" s="14">
        <v>2044825</v>
      </c>
      <c r="J129" s="14"/>
      <c r="K129" s="16">
        <v>908765</v>
      </c>
      <c r="L129" s="16" t="s">
        <v>380</v>
      </c>
    </row>
    <row r="130" spans="1:12" x14ac:dyDescent="0.2">
      <c r="A130" s="11" t="s">
        <v>32</v>
      </c>
      <c r="B130" s="12" t="s">
        <v>364</v>
      </c>
      <c r="C130" s="13" t="s">
        <v>33</v>
      </c>
      <c r="D130" s="14" t="s">
        <v>34</v>
      </c>
      <c r="E130" s="14" t="s">
        <v>35</v>
      </c>
      <c r="F130" s="14" t="s">
        <v>36</v>
      </c>
      <c r="G130" s="11">
        <v>260.29000000000002</v>
      </c>
      <c r="H130" s="15" t="s">
        <v>37</v>
      </c>
      <c r="I130" s="14">
        <v>2781697</v>
      </c>
      <c r="J130" s="14"/>
      <c r="K130" s="16"/>
      <c r="L130" s="16"/>
    </row>
    <row r="131" spans="1:12" x14ac:dyDescent="0.2">
      <c r="A131" s="17"/>
      <c r="B131" s="18"/>
      <c r="C131" s="19"/>
      <c r="D131" s="19"/>
      <c r="E131" s="19"/>
      <c r="F131" s="19"/>
      <c r="G131" s="17"/>
      <c r="H131" s="20"/>
      <c r="I131" s="19"/>
      <c r="J131" s="19"/>
      <c r="K131" s="21"/>
      <c r="L131" s="21"/>
    </row>
    <row r="132" spans="1:12" x14ac:dyDescent="0.2">
      <c r="A132" s="11" t="s">
        <v>381</v>
      </c>
      <c r="B132" s="12" t="s">
        <v>382</v>
      </c>
      <c r="C132" s="13" t="s">
        <v>40</v>
      </c>
      <c r="D132" s="14" t="s">
        <v>383</v>
      </c>
      <c r="E132" s="14" t="s">
        <v>384</v>
      </c>
      <c r="F132" s="14" t="s">
        <v>385</v>
      </c>
      <c r="G132" s="11">
        <v>550.17999999999995</v>
      </c>
      <c r="H132" s="15" t="s">
        <v>386</v>
      </c>
      <c r="I132" s="14">
        <v>2537780</v>
      </c>
      <c r="J132" s="14"/>
      <c r="K132" s="16">
        <v>3837985</v>
      </c>
      <c r="L132" s="16"/>
    </row>
    <row r="133" spans="1:12" x14ac:dyDescent="0.2">
      <c r="A133" s="11" t="s">
        <v>387</v>
      </c>
      <c r="B133" s="12" t="s">
        <v>382</v>
      </c>
      <c r="C133" s="22" t="s">
        <v>40</v>
      </c>
      <c r="D133" s="14" t="s">
        <v>388</v>
      </c>
      <c r="E133" s="14" t="s">
        <v>389</v>
      </c>
      <c r="F133" s="14" t="s">
        <v>390</v>
      </c>
      <c r="G133" s="11">
        <v>282.12</v>
      </c>
      <c r="H133" s="15" t="s">
        <v>391</v>
      </c>
      <c r="I133" s="14">
        <v>2589210</v>
      </c>
      <c r="J133" s="14"/>
      <c r="K133" s="16">
        <v>5787568</v>
      </c>
      <c r="L133" s="16"/>
    </row>
    <row r="134" spans="1:12" x14ac:dyDescent="0.2">
      <c r="A134" s="11" t="s">
        <v>381</v>
      </c>
      <c r="B134" s="12" t="s">
        <v>382</v>
      </c>
      <c r="C134" s="22" t="s">
        <v>40</v>
      </c>
      <c r="D134" s="14" t="s">
        <v>392</v>
      </c>
      <c r="E134" s="14" t="s">
        <v>393</v>
      </c>
      <c r="F134" s="14" t="s">
        <v>394</v>
      </c>
      <c r="G134" s="11">
        <v>185.07</v>
      </c>
      <c r="H134" s="15" t="s">
        <v>395</v>
      </c>
      <c r="I134" s="14">
        <v>2069860</v>
      </c>
      <c r="J134" s="14"/>
      <c r="K134" s="16">
        <v>1726826</v>
      </c>
      <c r="L134" s="16"/>
    </row>
    <row r="135" spans="1:12" x14ac:dyDescent="0.2">
      <c r="A135" s="11" t="s">
        <v>381</v>
      </c>
      <c r="B135" s="12" t="s">
        <v>382</v>
      </c>
      <c r="C135" s="22" t="s">
        <v>40</v>
      </c>
      <c r="D135" s="14" t="s">
        <v>396</v>
      </c>
      <c r="E135" s="14" t="s">
        <v>397</v>
      </c>
      <c r="F135" s="14" t="s">
        <v>398</v>
      </c>
      <c r="G135" s="11">
        <v>261.17</v>
      </c>
      <c r="H135" s="15" t="s">
        <v>399</v>
      </c>
      <c r="I135" s="14"/>
      <c r="J135" s="14"/>
      <c r="K135" s="16">
        <v>3150815</v>
      </c>
      <c r="L135" s="16"/>
    </row>
    <row r="136" spans="1:12" x14ac:dyDescent="0.2">
      <c r="A136" s="11" t="s">
        <v>32</v>
      </c>
      <c r="B136" s="12" t="s">
        <v>382</v>
      </c>
      <c r="C136" s="13" t="s">
        <v>33</v>
      </c>
      <c r="D136" s="14" t="s">
        <v>34</v>
      </c>
      <c r="E136" s="14" t="s">
        <v>35</v>
      </c>
      <c r="F136" s="14" t="s">
        <v>36</v>
      </c>
      <c r="G136" s="11">
        <v>260.29000000000002</v>
      </c>
      <c r="H136" s="15" t="s">
        <v>37</v>
      </c>
      <c r="I136" s="14">
        <v>2781697</v>
      </c>
      <c r="J136" s="14"/>
      <c r="K136" s="16"/>
      <c r="L136" s="16"/>
    </row>
    <row r="137" spans="1:12" x14ac:dyDescent="0.2">
      <c r="A137" s="17"/>
      <c r="B137" s="18"/>
      <c r="C137" s="19"/>
      <c r="D137" s="19"/>
      <c r="E137" s="19"/>
      <c r="F137" s="19"/>
      <c r="G137" s="17"/>
      <c r="H137" s="20"/>
      <c r="I137" s="19"/>
      <c r="J137" s="19"/>
      <c r="K137" s="21"/>
      <c r="L137" s="21"/>
    </row>
    <row r="138" spans="1:12" x14ac:dyDescent="0.2">
      <c r="A138" s="11" t="s">
        <v>400</v>
      </c>
      <c r="B138" s="12" t="s">
        <v>401</v>
      </c>
      <c r="C138" s="13" t="s">
        <v>40</v>
      </c>
      <c r="D138" s="14" t="s">
        <v>402</v>
      </c>
      <c r="E138" s="14"/>
      <c r="F138" s="14" t="s">
        <v>403</v>
      </c>
      <c r="G138" s="11">
        <v>156.61000000000001</v>
      </c>
      <c r="H138" s="15" t="s">
        <v>404</v>
      </c>
      <c r="I138" s="14">
        <v>2167954</v>
      </c>
      <c r="J138" s="14"/>
      <c r="K138" s="16">
        <v>3594959</v>
      </c>
      <c r="L138" s="16" t="s">
        <v>405</v>
      </c>
    </row>
    <row r="139" spans="1:12" x14ac:dyDescent="0.2">
      <c r="A139" s="11" t="s">
        <v>406</v>
      </c>
      <c r="B139" s="12" t="s">
        <v>401</v>
      </c>
      <c r="C139" s="22" t="s">
        <v>40</v>
      </c>
      <c r="D139" s="14" t="s">
        <v>407</v>
      </c>
      <c r="E139" s="14" t="s">
        <v>408</v>
      </c>
      <c r="F139" s="14" t="s">
        <v>409</v>
      </c>
      <c r="G139" s="11">
        <v>197.66</v>
      </c>
      <c r="H139" s="15" t="s">
        <v>410</v>
      </c>
      <c r="I139" s="14"/>
      <c r="J139" s="14"/>
      <c r="K139" s="16"/>
      <c r="L139" s="16" t="s">
        <v>411</v>
      </c>
    </row>
    <row r="140" spans="1:12" x14ac:dyDescent="0.2">
      <c r="A140" s="11" t="s">
        <v>412</v>
      </c>
      <c r="B140" s="12" t="s">
        <v>401</v>
      </c>
      <c r="C140" s="22" t="s">
        <v>40</v>
      </c>
      <c r="D140" s="14" t="s">
        <v>413</v>
      </c>
      <c r="E140" s="14" t="s">
        <v>414</v>
      </c>
      <c r="F140" s="14" t="s">
        <v>415</v>
      </c>
      <c r="G140" s="11">
        <v>240.3</v>
      </c>
      <c r="H140" s="15" t="s">
        <v>416</v>
      </c>
      <c r="I140" s="14">
        <v>2002963</v>
      </c>
      <c r="J140" s="14"/>
      <c r="K140" s="16">
        <v>1728094</v>
      </c>
      <c r="L140" s="16" t="s">
        <v>417</v>
      </c>
    </row>
    <row r="141" spans="1:12" x14ac:dyDescent="0.2">
      <c r="A141" s="11" t="s">
        <v>418</v>
      </c>
      <c r="B141" s="12" t="s">
        <v>401</v>
      </c>
      <c r="C141" s="22" t="s">
        <v>40</v>
      </c>
      <c r="D141" s="14" t="s">
        <v>419</v>
      </c>
      <c r="E141" s="14" t="s">
        <v>420</v>
      </c>
      <c r="F141" s="14" t="s">
        <v>421</v>
      </c>
      <c r="G141" s="11">
        <v>168.62</v>
      </c>
      <c r="H141" s="15" t="s">
        <v>422</v>
      </c>
      <c r="I141" s="14">
        <v>2216786</v>
      </c>
      <c r="J141" s="14"/>
      <c r="K141" s="16">
        <v>3625847</v>
      </c>
      <c r="L141" s="16" t="s">
        <v>423</v>
      </c>
    </row>
    <row r="142" spans="1:12" x14ac:dyDescent="0.2">
      <c r="A142" s="11" t="s">
        <v>32</v>
      </c>
      <c r="B142" s="12" t="s">
        <v>401</v>
      </c>
      <c r="C142" s="13" t="s">
        <v>33</v>
      </c>
      <c r="D142" s="14" t="s">
        <v>34</v>
      </c>
      <c r="E142" s="14" t="s">
        <v>35</v>
      </c>
      <c r="F142" s="14" t="s">
        <v>36</v>
      </c>
      <c r="G142" s="11">
        <v>260.29000000000002</v>
      </c>
      <c r="H142" s="15" t="s">
        <v>37</v>
      </c>
      <c r="I142" s="14">
        <v>2781697</v>
      </c>
      <c r="J142" s="14"/>
      <c r="K142" s="16"/>
      <c r="L142" s="16"/>
    </row>
    <row r="143" spans="1:12" x14ac:dyDescent="0.2">
      <c r="A143" s="17"/>
      <c r="B143" s="18"/>
      <c r="C143" s="19"/>
      <c r="D143" s="19"/>
      <c r="E143" s="19"/>
      <c r="F143" s="19"/>
      <c r="G143" s="17"/>
      <c r="H143" s="20"/>
      <c r="I143" s="19"/>
      <c r="J143" s="19"/>
      <c r="K143" s="21"/>
      <c r="L143" s="21"/>
    </row>
    <row r="144" spans="1:12" x14ac:dyDescent="0.2">
      <c r="A144" s="11" t="s">
        <v>424</v>
      </c>
      <c r="B144" s="12" t="s">
        <v>425</v>
      </c>
      <c r="C144" s="13" t="s">
        <v>16</v>
      </c>
      <c r="D144" s="14" t="s">
        <v>426</v>
      </c>
      <c r="E144" s="14" t="s">
        <v>427</v>
      </c>
      <c r="F144" s="14" t="s">
        <v>428</v>
      </c>
      <c r="G144" s="11">
        <v>194.19</v>
      </c>
      <c r="H144" s="15" t="s">
        <v>429</v>
      </c>
      <c r="I144" s="14">
        <v>2003621</v>
      </c>
      <c r="J144" s="14"/>
      <c r="K144" s="16">
        <v>17705</v>
      </c>
      <c r="L144" s="16" t="s">
        <v>430</v>
      </c>
    </row>
    <row r="145" spans="1:12" x14ac:dyDescent="0.2">
      <c r="A145" s="11" t="s">
        <v>271</v>
      </c>
      <c r="B145" s="12" t="s">
        <v>425</v>
      </c>
      <c r="C145" s="22" t="s">
        <v>16</v>
      </c>
      <c r="D145" s="14" t="s">
        <v>272</v>
      </c>
      <c r="E145" s="14" t="s">
        <v>273</v>
      </c>
      <c r="F145" s="14" t="s">
        <v>274</v>
      </c>
      <c r="G145" s="11">
        <v>154.25</v>
      </c>
      <c r="H145" s="15" t="s">
        <v>275</v>
      </c>
      <c r="I145" s="14">
        <v>2299988</v>
      </c>
      <c r="J145" s="14"/>
      <c r="K145" s="16">
        <v>1719756</v>
      </c>
      <c r="L145" s="16" t="s">
        <v>276</v>
      </c>
    </row>
    <row r="146" spans="1:12" x14ac:dyDescent="0.2">
      <c r="A146" s="11" t="s">
        <v>431</v>
      </c>
      <c r="B146" s="12" t="s">
        <v>425</v>
      </c>
      <c r="C146" s="22" t="s">
        <v>16</v>
      </c>
      <c r="D146" s="14" t="s">
        <v>432</v>
      </c>
      <c r="E146" s="14" t="s">
        <v>433</v>
      </c>
      <c r="F146" s="14" t="s">
        <v>434</v>
      </c>
      <c r="G146" s="11">
        <v>149.21</v>
      </c>
      <c r="H146" s="15" t="s">
        <v>435</v>
      </c>
      <c r="I146" s="14">
        <v>2005629</v>
      </c>
      <c r="J146" s="14"/>
      <c r="K146" s="16">
        <v>1722294</v>
      </c>
      <c r="L146" s="16" t="s">
        <v>436</v>
      </c>
    </row>
    <row r="147" spans="1:12" x14ac:dyDescent="0.2">
      <c r="A147" s="11" t="s">
        <v>32</v>
      </c>
      <c r="B147" s="12" t="s">
        <v>425</v>
      </c>
      <c r="C147" s="13" t="s">
        <v>33</v>
      </c>
      <c r="D147" s="14" t="s">
        <v>34</v>
      </c>
      <c r="E147" s="14" t="s">
        <v>35</v>
      </c>
      <c r="F147" s="14" t="s">
        <v>36</v>
      </c>
      <c r="G147" s="11">
        <v>260.29000000000002</v>
      </c>
      <c r="H147" s="15" t="s">
        <v>37</v>
      </c>
      <c r="I147" s="14">
        <v>2781697</v>
      </c>
      <c r="J147" s="14"/>
      <c r="K147" s="16"/>
      <c r="L147" s="16"/>
    </row>
    <row r="148" spans="1:12" x14ac:dyDescent="0.2">
      <c r="A148" s="17"/>
      <c r="B148" s="18"/>
      <c r="C148" s="19"/>
      <c r="D148" s="19"/>
      <c r="E148" s="19"/>
      <c r="F148" s="19"/>
      <c r="G148" s="17"/>
      <c r="H148" s="20"/>
      <c r="I148" s="19"/>
      <c r="J148" s="19"/>
      <c r="K148" s="21"/>
      <c r="L148" s="21"/>
    </row>
    <row r="149" spans="1:12" x14ac:dyDescent="0.2">
      <c r="A149" s="11" t="s">
        <v>437</v>
      </c>
      <c r="B149" s="12" t="s">
        <v>438</v>
      </c>
      <c r="C149" s="13" t="s">
        <v>40</v>
      </c>
      <c r="D149" s="14" t="s">
        <v>439</v>
      </c>
      <c r="E149" s="14" t="s">
        <v>440</v>
      </c>
      <c r="F149" s="14" t="s">
        <v>441</v>
      </c>
      <c r="G149" s="11">
        <v>160.16999999999999</v>
      </c>
      <c r="H149" s="15" t="s">
        <v>442</v>
      </c>
      <c r="I149" s="14">
        <v>2177517</v>
      </c>
      <c r="J149" s="14"/>
      <c r="K149" s="16">
        <v>1724813</v>
      </c>
      <c r="L149" s="16"/>
    </row>
    <row r="150" spans="1:12" x14ac:dyDescent="0.2">
      <c r="A150" s="11" t="s">
        <v>443</v>
      </c>
      <c r="B150" s="12" t="s">
        <v>438</v>
      </c>
      <c r="C150" s="22" t="s">
        <v>40</v>
      </c>
      <c r="D150" s="14" t="s">
        <v>444</v>
      </c>
      <c r="E150" s="14" t="s">
        <v>445</v>
      </c>
      <c r="F150" s="14" t="s">
        <v>446</v>
      </c>
      <c r="G150" s="11">
        <v>146.13999999999999</v>
      </c>
      <c r="H150" s="15" t="s">
        <v>447</v>
      </c>
      <c r="I150" s="14">
        <v>2116999</v>
      </c>
      <c r="J150" s="14"/>
      <c r="K150" s="16">
        <v>1723438</v>
      </c>
      <c r="L150" s="16"/>
    </row>
    <row r="151" spans="1:12" x14ac:dyDescent="0.2">
      <c r="A151" s="11" t="s">
        <v>75</v>
      </c>
      <c r="B151" s="12" t="s">
        <v>438</v>
      </c>
      <c r="C151" s="22" t="s">
        <v>40</v>
      </c>
      <c r="D151" s="14" t="s">
        <v>76</v>
      </c>
      <c r="E151" s="14" t="s">
        <v>77</v>
      </c>
      <c r="F151" s="14" t="s">
        <v>78</v>
      </c>
      <c r="G151" s="11">
        <v>246.22</v>
      </c>
      <c r="H151" s="15" t="s">
        <v>79</v>
      </c>
      <c r="I151" s="14">
        <v>2113034</v>
      </c>
      <c r="J151" s="14"/>
      <c r="K151" s="16">
        <v>1715387</v>
      </c>
      <c r="L151" s="16"/>
    </row>
    <row r="152" spans="1:12" x14ac:dyDescent="0.2">
      <c r="A152" s="11" t="s">
        <v>448</v>
      </c>
      <c r="B152" s="12" t="s">
        <v>438</v>
      </c>
      <c r="C152" s="22" t="s">
        <v>40</v>
      </c>
      <c r="D152" s="14" t="s">
        <v>449</v>
      </c>
      <c r="E152" s="14" t="s">
        <v>450</v>
      </c>
      <c r="F152" s="14" t="s">
        <v>451</v>
      </c>
      <c r="G152" s="11">
        <v>245.28</v>
      </c>
      <c r="H152" s="15" t="s">
        <v>452</v>
      </c>
      <c r="I152" s="14">
        <v>2199258</v>
      </c>
      <c r="J152" s="14"/>
      <c r="K152" s="16">
        <v>1728928</v>
      </c>
      <c r="L152" s="16"/>
    </row>
    <row r="153" spans="1:12" x14ac:dyDescent="0.2">
      <c r="A153" s="11" t="s">
        <v>32</v>
      </c>
      <c r="B153" s="12" t="s">
        <v>438</v>
      </c>
      <c r="C153" s="13" t="s">
        <v>33</v>
      </c>
      <c r="D153" s="14" t="s">
        <v>34</v>
      </c>
      <c r="E153" s="14" t="s">
        <v>35</v>
      </c>
      <c r="F153" s="14" t="s">
        <v>36</v>
      </c>
      <c r="G153" s="11">
        <v>260.29000000000002</v>
      </c>
      <c r="H153" s="15" t="s">
        <v>37</v>
      </c>
      <c r="I153" s="14">
        <v>2781697</v>
      </c>
      <c r="J153" s="14"/>
      <c r="K153" s="16"/>
      <c r="L153" s="16"/>
    </row>
    <row r="154" spans="1:12" x14ac:dyDescent="0.2">
      <c r="A154" s="17"/>
      <c r="B154" s="18"/>
      <c r="C154" s="19"/>
      <c r="D154" s="19"/>
      <c r="E154" s="19"/>
      <c r="F154" s="19"/>
      <c r="G154" s="17"/>
      <c r="H154" s="20"/>
      <c r="I154" s="19"/>
      <c r="J154" s="19"/>
      <c r="K154" s="21"/>
      <c r="L154" s="21"/>
    </row>
    <row r="155" spans="1:12" x14ac:dyDescent="0.2">
      <c r="A155" s="11" t="s">
        <v>453</v>
      </c>
      <c r="B155" s="12" t="s">
        <v>454</v>
      </c>
      <c r="C155" s="13" t="s">
        <v>192</v>
      </c>
      <c r="D155" s="14" t="s">
        <v>455</v>
      </c>
      <c r="E155" s="14" t="s">
        <v>456</v>
      </c>
      <c r="F155" s="14" t="s">
        <v>457</v>
      </c>
      <c r="G155" s="11">
        <v>294.3</v>
      </c>
      <c r="H155" s="15" t="s">
        <v>458</v>
      </c>
      <c r="I155" s="14">
        <v>2452613</v>
      </c>
      <c r="J155" s="14"/>
      <c r="K155" s="16">
        <v>2223850</v>
      </c>
      <c r="L155" s="16" t="s">
        <v>459</v>
      </c>
    </row>
    <row r="156" spans="1:12" x14ac:dyDescent="0.2">
      <c r="A156" s="11" t="s">
        <v>460</v>
      </c>
      <c r="B156" s="12" t="s">
        <v>454</v>
      </c>
      <c r="C156" s="13" t="s">
        <v>192</v>
      </c>
      <c r="D156" s="14" t="s">
        <v>461</v>
      </c>
      <c r="E156" s="14" t="s">
        <v>462</v>
      </c>
      <c r="F156" s="14"/>
      <c r="G156" s="11">
        <v>190.15</v>
      </c>
      <c r="H156" s="15" t="s">
        <v>463</v>
      </c>
      <c r="I156" s="14">
        <v>2251401</v>
      </c>
      <c r="J156" s="14"/>
      <c r="K156" s="16">
        <v>1727387</v>
      </c>
      <c r="L156" s="16"/>
    </row>
    <row r="157" spans="1:12" x14ac:dyDescent="0.2">
      <c r="A157" s="11" t="s">
        <v>464</v>
      </c>
      <c r="B157" s="12" t="s">
        <v>454</v>
      </c>
      <c r="C157" s="13" t="s">
        <v>192</v>
      </c>
      <c r="D157" s="14" t="s">
        <v>465</v>
      </c>
      <c r="E157" s="14"/>
      <c r="F157" s="14" t="s">
        <v>466</v>
      </c>
      <c r="G157" s="11">
        <v>162.13999999999999</v>
      </c>
      <c r="H157" s="15" t="s">
        <v>467</v>
      </c>
      <c r="I157" s="14"/>
      <c r="J157" s="14"/>
      <c r="K157" s="16"/>
      <c r="L157" s="16"/>
    </row>
    <row r="158" spans="1:12" x14ac:dyDescent="0.2">
      <c r="A158" s="11" t="s">
        <v>464</v>
      </c>
      <c r="B158" s="12" t="s">
        <v>454</v>
      </c>
      <c r="C158" s="13" t="s">
        <v>192</v>
      </c>
      <c r="D158" s="14" t="s">
        <v>468</v>
      </c>
      <c r="E158" s="14"/>
      <c r="F158" s="14" t="s">
        <v>469</v>
      </c>
      <c r="G158" s="11">
        <v>268.27</v>
      </c>
      <c r="H158" s="15" t="s">
        <v>470</v>
      </c>
      <c r="I158" s="14"/>
      <c r="J158" s="14"/>
      <c r="K158" s="16"/>
      <c r="L158" s="16"/>
    </row>
    <row r="159" spans="1:12" x14ac:dyDescent="0.2">
      <c r="A159" s="11" t="s">
        <v>471</v>
      </c>
      <c r="B159" s="12" t="s">
        <v>454</v>
      </c>
      <c r="C159" s="13" t="s">
        <v>192</v>
      </c>
      <c r="D159" s="14" t="s">
        <v>472</v>
      </c>
      <c r="E159" s="14"/>
      <c r="F159" s="14" t="s">
        <v>473</v>
      </c>
      <c r="G159" s="11">
        <v>328.36</v>
      </c>
      <c r="H159" s="15" t="s">
        <v>474</v>
      </c>
      <c r="I159" s="14"/>
      <c r="J159" s="14"/>
      <c r="K159" s="16"/>
      <c r="L159" s="16"/>
    </row>
    <row r="160" spans="1:12" x14ac:dyDescent="0.2">
      <c r="A160" s="11" t="s">
        <v>32</v>
      </c>
      <c r="B160" s="12" t="s">
        <v>454</v>
      </c>
      <c r="C160" s="13" t="s">
        <v>33</v>
      </c>
      <c r="D160" s="14" t="s">
        <v>34</v>
      </c>
      <c r="E160" s="14" t="s">
        <v>35</v>
      </c>
      <c r="F160" s="14" t="s">
        <v>36</v>
      </c>
      <c r="G160" s="11">
        <v>260.29000000000002</v>
      </c>
      <c r="H160" s="15" t="s">
        <v>37</v>
      </c>
      <c r="I160" s="14">
        <v>2781697</v>
      </c>
      <c r="J160" s="14"/>
      <c r="K160" s="16"/>
      <c r="L160" s="16"/>
    </row>
    <row r="161" spans="1:12" x14ac:dyDescent="0.2">
      <c r="A161" s="17"/>
      <c r="B161" s="18"/>
      <c r="C161" s="19"/>
      <c r="D161" s="19"/>
      <c r="E161" s="19"/>
      <c r="F161" s="19"/>
      <c r="G161" s="17"/>
      <c r="H161" s="20"/>
      <c r="I161" s="19"/>
      <c r="J161" s="19"/>
      <c r="K161" s="21"/>
      <c r="L161" s="21"/>
    </row>
    <row r="162" spans="1:12" x14ac:dyDescent="0.2">
      <c r="A162" s="11" t="s">
        <v>437</v>
      </c>
      <c r="B162" s="12" t="s">
        <v>475</v>
      </c>
      <c r="C162" s="13" t="s">
        <v>159</v>
      </c>
      <c r="D162" s="14" t="s">
        <v>476</v>
      </c>
      <c r="E162" s="14" t="s">
        <v>440</v>
      </c>
      <c r="F162" s="14" t="s">
        <v>441</v>
      </c>
      <c r="G162" s="11">
        <v>160.16999999999999</v>
      </c>
      <c r="H162" s="15" t="s">
        <v>442</v>
      </c>
      <c r="I162" s="14">
        <v>2177517</v>
      </c>
      <c r="J162" s="14"/>
      <c r="K162" s="16">
        <v>1724813</v>
      </c>
      <c r="L162" s="16"/>
    </row>
    <row r="163" spans="1:12" x14ac:dyDescent="0.2">
      <c r="A163" s="11" t="s">
        <v>453</v>
      </c>
      <c r="B163" s="12" t="s">
        <v>475</v>
      </c>
      <c r="C163" s="13" t="s">
        <v>159</v>
      </c>
      <c r="D163" s="14" t="s">
        <v>455</v>
      </c>
      <c r="E163" s="14" t="s">
        <v>456</v>
      </c>
      <c r="F163" s="14" t="s">
        <v>457</v>
      </c>
      <c r="G163" s="11">
        <v>294.3</v>
      </c>
      <c r="H163" s="15" t="s">
        <v>458</v>
      </c>
      <c r="I163" s="14">
        <v>2452613</v>
      </c>
      <c r="J163" s="14"/>
      <c r="K163" s="16">
        <v>2223850</v>
      </c>
      <c r="L163" s="16" t="s">
        <v>459</v>
      </c>
    </row>
    <row r="164" spans="1:12" x14ac:dyDescent="0.2">
      <c r="A164" s="11" t="s">
        <v>477</v>
      </c>
      <c r="B164" s="12" t="s">
        <v>475</v>
      </c>
      <c r="C164" s="13" t="s">
        <v>159</v>
      </c>
      <c r="D164" s="14" t="s">
        <v>478</v>
      </c>
      <c r="E164" s="14" t="s">
        <v>479</v>
      </c>
      <c r="F164" s="14" t="s">
        <v>480</v>
      </c>
      <c r="G164" s="11">
        <v>238.24</v>
      </c>
      <c r="H164" s="15" t="s">
        <v>481</v>
      </c>
      <c r="I164" s="14">
        <v>2115251</v>
      </c>
      <c r="J164" s="14"/>
      <c r="K164" s="16">
        <v>2700715</v>
      </c>
      <c r="L164" s="16"/>
    </row>
    <row r="165" spans="1:12" x14ac:dyDescent="0.2">
      <c r="A165" s="11" t="s">
        <v>448</v>
      </c>
      <c r="B165" s="12" t="s">
        <v>475</v>
      </c>
      <c r="C165" s="13" t="s">
        <v>159</v>
      </c>
      <c r="D165" s="14" t="s">
        <v>449</v>
      </c>
      <c r="E165" s="14" t="s">
        <v>450</v>
      </c>
      <c r="F165" s="14" t="s">
        <v>451</v>
      </c>
      <c r="G165" s="11">
        <v>245.28</v>
      </c>
      <c r="H165" s="15" t="s">
        <v>452</v>
      </c>
      <c r="I165" s="14">
        <v>2199258</v>
      </c>
      <c r="J165" s="14"/>
      <c r="K165" s="16">
        <v>1728928</v>
      </c>
      <c r="L165" s="16"/>
    </row>
    <row r="166" spans="1:12" x14ac:dyDescent="0.2">
      <c r="A166" s="11" t="s">
        <v>482</v>
      </c>
      <c r="B166" s="12" t="s">
        <v>475</v>
      </c>
      <c r="C166" s="13" t="s">
        <v>159</v>
      </c>
      <c r="D166" s="14" t="s">
        <v>483</v>
      </c>
      <c r="E166" s="14" t="s">
        <v>484</v>
      </c>
      <c r="F166" s="14" t="s">
        <v>485</v>
      </c>
      <c r="G166" s="11">
        <v>234.21</v>
      </c>
      <c r="H166" s="15" t="s">
        <v>486</v>
      </c>
      <c r="I166" s="14"/>
      <c r="J166" s="14"/>
      <c r="K166" s="16"/>
      <c r="L166" s="16"/>
    </row>
    <row r="167" spans="1:12" x14ac:dyDescent="0.2">
      <c r="A167" s="11" t="s">
        <v>487</v>
      </c>
      <c r="B167" s="12" t="s">
        <v>475</v>
      </c>
      <c r="C167" s="13" t="s">
        <v>159</v>
      </c>
      <c r="D167" s="14" t="s">
        <v>488</v>
      </c>
      <c r="E167" s="14"/>
      <c r="F167" s="14" t="s">
        <v>489</v>
      </c>
      <c r="G167" s="11">
        <v>252.27</v>
      </c>
      <c r="H167" s="15" t="s">
        <v>490</v>
      </c>
      <c r="I167" s="14"/>
      <c r="J167" s="14"/>
      <c r="K167" s="16"/>
      <c r="L167" s="16"/>
    </row>
    <row r="168" spans="1:12" x14ac:dyDescent="0.2">
      <c r="A168" s="11" t="s">
        <v>32</v>
      </c>
      <c r="B168" s="12" t="s">
        <v>475</v>
      </c>
      <c r="C168" s="13" t="s">
        <v>33</v>
      </c>
      <c r="D168" s="14" t="s">
        <v>34</v>
      </c>
      <c r="E168" s="14" t="s">
        <v>35</v>
      </c>
      <c r="F168" s="14" t="s">
        <v>36</v>
      </c>
      <c r="G168" s="11">
        <v>260.29000000000002</v>
      </c>
      <c r="H168" s="15" t="s">
        <v>37</v>
      </c>
      <c r="I168" s="14">
        <v>2781697</v>
      </c>
      <c r="J168" s="14"/>
      <c r="K168" s="16"/>
      <c r="L168" s="16"/>
    </row>
    <row r="169" spans="1:12" x14ac:dyDescent="0.2">
      <c r="A169" s="17"/>
      <c r="B169" s="18"/>
      <c r="C169" s="19"/>
      <c r="D169" s="19"/>
      <c r="E169" s="19"/>
      <c r="F169" s="19"/>
      <c r="G169" s="17"/>
      <c r="H169" s="20"/>
      <c r="I169" s="19"/>
      <c r="J169" s="19"/>
      <c r="K169" s="21"/>
      <c r="L169" s="21"/>
    </row>
    <row r="170" spans="1:12" x14ac:dyDescent="0.2">
      <c r="A170" s="11" t="s">
        <v>491</v>
      </c>
      <c r="B170" s="12" t="s">
        <v>492</v>
      </c>
      <c r="C170" s="13" t="s">
        <v>16</v>
      </c>
      <c r="D170" s="14" t="s">
        <v>493</v>
      </c>
      <c r="E170" s="14" t="s">
        <v>494</v>
      </c>
      <c r="F170" s="14" t="s">
        <v>495</v>
      </c>
      <c r="G170" s="11">
        <v>222.24</v>
      </c>
      <c r="H170" s="23" t="s">
        <v>496</v>
      </c>
      <c r="I170" s="14">
        <v>2220279</v>
      </c>
      <c r="J170" s="14"/>
      <c r="K170" s="16">
        <v>2279318</v>
      </c>
      <c r="L170" s="16"/>
    </row>
    <row r="171" spans="1:12" x14ac:dyDescent="0.2">
      <c r="A171" s="11" t="s">
        <v>477</v>
      </c>
      <c r="B171" s="12" t="s">
        <v>492</v>
      </c>
      <c r="C171" s="22" t="s">
        <v>16</v>
      </c>
      <c r="D171" s="14" t="s">
        <v>478</v>
      </c>
      <c r="E171" s="14" t="s">
        <v>479</v>
      </c>
      <c r="F171" s="14" t="s">
        <v>480</v>
      </c>
      <c r="G171" s="11">
        <v>238.24</v>
      </c>
      <c r="H171" s="15" t="s">
        <v>481</v>
      </c>
      <c r="I171" s="14">
        <v>2115251</v>
      </c>
      <c r="J171" s="14"/>
      <c r="K171" s="16">
        <v>2700715</v>
      </c>
      <c r="L171" s="16"/>
    </row>
    <row r="172" spans="1:12" x14ac:dyDescent="0.2">
      <c r="A172" s="11" t="s">
        <v>448</v>
      </c>
      <c r="B172" s="12" t="s">
        <v>492</v>
      </c>
      <c r="C172" s="22" t="s">
        <v>16</v>
      </c>
      <c r="D172" s="14" t="s">
        <v>449</v>
      </c>
      <c r="E172" s="14" t="s">
        <v>450</v>
      </c>
      <c r="F172" s="14" t="s">
        <v>451</v>
      </c>
      <c r="G172" s="11">
        <v>245.28</v>
      </c>
      <c r="H172" s="15" t="s">
        <v>452</v>
      </c>
      <c r="I172" s="14">
        <v>2199258</v>
      </c>
      <c r="J172" s="14"/>
      <c r="K172" s="16">
        <v>1728928</v>
      </c>
      <c r="L172" s="16"/>
    </row>
    <row r="173" spans="1:12" x14ac:dyDescent="0.2">
      <c r="A173" s="11" t="s">
        <v>32</v>
      </c>
      <c r="B173" s="12" t="s">
        <v>492</v>
      </c>
      <c r="C173" s="13" t="s">
        <v>33</v>
      </c>
      <c r="D173" s="14" t="s">
        <v>34</v>
      </c>
      <c r="E173" s="14" t="s">
        <v>35</v>
      </c>
      <c r="F173" s="14" t="s">
        <v>36</v>
      </c>
      <c r="G173" s="11">
        <v>260.29000000000002</v>
      </c>
      <c r="H173" s="15" t="s">
        <v>37</v>
      </c>
      <c r="I173" s="14">
        <v>2781697</v>
      </c>
      <c r="J173" s="14"/>
      <c r="K173" s="16"/>
      <c r="L173" s="16"/>
    </row>
    <row r="174" spans="1:12" x14ac:dyDescent="0.2">
      <c r="A174" s="17"/>
      <c r="B174" s="18"/>
      <c r="C174" s="19"/>
      <c r="D174" s="19"/>
      <c r="E174" s="19"/>
      <c r="F174" s="19"/>
      <c r="G174" s="17"/>
      <c r="H174" s="20"/>
      <c r="I174" s="19"/>
      <c r="J174" s="19"/>
      <c r="K174" s="21"/>
      <c r="L174" s="21"/>
    </row>
    <row r="175" spans="1:12" x14ac:dyDescent="0.2">
      <c r="A175" s="11" t="s">
        <v>437</v>
      </c>
      <c r="B175" s="12" t="s">
        <v>497</v>
      </c>
      <c r="C175" s="13" t="s">
        <v>159</v>
      </c>
      <c r="D175" s="14" t="s">
        <v>476</v>
      </c>
      <c r="E175" s="14" t="s">
        <v>440</v>
      </c>
      <c r="F175" s="14" t="s">
        <v>441</v>
      </c>
      <c r="G175" s="11">
        <v>160.16999999999999</v>
      </c>
      <c r="H175" s="15" t="s">
        <v>442</v>
      </c>
      <c r="I175" s="14">
        <v>2177517</v>
      </c>
      <c r="J175" s="14"/>
      <c r="K175" s="16">
        <v>1724813</v>
      </c>
      <c r="L175" s="16"/>
    </row>
    <row r="176" spans="1:12" x14ac:dyDescent="0.2">
      <c r="A176" s="11" t="s">
        <v>460</v>
      </c>
      <c r="B176" s="12" t="s">
        <v>497</v>
      </c>
      <c r="C176" s="22" t="s">
        <v>159</v>
      </c>
      <c r="D176" s="14" t="s">
        <v>461</v>
      </c>
      <c r="E176" s="14" t="s">
        <v>462</v>
      </c>
      <c r="F176" s="14" t="s">
        <v>498</v>
      </c>
      <c r="G176" s="11">
        <v>190.15</v>
      </c>
      <c r="H176" s="15" t="s">
        <v>463</v>
      </c>
      <c r="I176" s="14">
        <v>2251401</v>
      </c>
      <c r="J176" s="14"/>
      <c r="K176" s="16">
        <v>1727387</v>
      </c>
      <c r="L176" s="16"/>
    </row>
    <row r="177" spans="1:12" x14ac:dyDescent="0.2">
      <c r="A177" s="11" t="s">
        <v>64</v>
      </c>
      <c r="B177" s="12" t="s">
        <v>497</v>
      </c>
      <c r="C177" s="22" t="s">
        <v>159</v>
      </c>
      <c r="D177" s="14" t="s">
        <v>66</v>
      </c>
      <c r="E177" s="14" t="s">
        <v>67</v>
      </c>
      <c r="F177" s="14" t="s">
        <v>68</v>
      </c>
      <c r="G177" s="11">
        <v>132.12</v>
      </c>
      <c r="H177" s="15" t="s">
        <v>69</v>
      </c>
      <c r="I177" s="14">
        <v>2091278</v>
      </c>
      <c r="J177" s="14"/>
      <c r="K177" s="16">
        <v>1765223</v>
      </c>
      <c r="L177" s="16"/>
    </row>
    <row r="178" spans="1:12" x14ac:dyDescent="0.2">
      <c r="A178" s="11" t="s">
        <v>491</v>
      </c>
      <c r="B178" s="12" t="s">
        <v>497</v>
      </c>
      <c r="C178" s="22" t="s">
        <v>159</v>
      </c>
      <c r="D178" s="14" t="s">
        <v>493</v>
      </c>
      <c r="E178" s="14" t="s">
        <v>494</v>
      </c>
      <c r="F178" s="14" t="s">
        <v>495</v>
      </c>
      <c r="G178" s="11">
        <v>222.24</v>
      </c>
      <c r="H178" s="24" t="s">
        <v>499</v>
      </c>
      <c r="I178" s="14">
        <v>2220279</v>
      </c>
      <c r="J178" s="14"/>
      <c r="K178" s="16">
        <v>2279318</v>
      </c>
      <c r="L178" s="16"/>
    </row>
    <row r="179" spans="1:12" x14ac:dyDescent="0.2">
      <c r="A179" s="11" t="s">
        <v>464</v>
      </c>
      <c r="B179" s="12" t="s">
        <v>497</v>
      </c>
      <c r="C179" s="22" t="s">
        <v>159</v>
      </c>
      <c r="D179" s="14" t="s">
        <v>465</v>
      </c>
      <c r="E179" s="14"/>
      <c r="F179" s="14" t="s">
        <v>466</v>
      </c>
      <c r="G179" s="11">
        <v>162.13999999999999</v>
      </c>
      <c r="H179" s="15" t="s">
        <v>467</v>
      </c>
      <c r="I179" s="14"/>
      <c r="J179" s="14"/>
      <c r="K179" s="16"/>
      <c r="L179" s="16"/>
    </row>
    <row r="180" spans="1:12" x14ac:dyDescent="0.2">
      <c r="A180" s="11" t="s">
        <v>464</v>
      </c>
      <c r="B180" s="12" t="s">
        <v>497</v>
      </c>
      <c r="C180" s="22" t="s">
        <v>159</v>
      </c>
      <c r="D180" s="14" t="s">
        <v>468</v>
      </c>
      <c r="E180" s="14"/>
      <c r="F180" s="14" t="s">
        <v>469</v>
      </c>
      <c r="G180" s="11">
        <v>268.27</v>
      </c>
      <c r="H180" s="15" t="s">
        <v>470</v>
      </c>
      <c r="I180" s="14"/>
      <c r="J180" s="14"/>
      <c r="K180" s="16"/>
      <c r="L180" s="16"/>
    </row>
    <row r="181" spans="1:12" x14ac:dyDescent="0.2">
      <c r="A181" s="11" t="s">
        <v>32</v>
      </c>
      <c r="B181" s="12" t="s">
        <v>497</v>
      </c>
      <c r="C181" s="13" t="s">
        <v>33</v>
      </c>
      <c r="D181" s="14" t="s">
        <v>34</v>
      </c>
      <c r="E181" s="14" t="s">
        <v>35</v>
      </c>
      <c r="F181" s="14" t="s">
        <v>36</v>
      </c>
      <c r="G181" s="11">
        <v>260.29000000000002</v>
      </c>
      <c r="H181" s="15" t="s">
        <v>37</v>
      </c>
      <c r="I181" s="14">
        <v>2781697</v>
      </c>
      <c r="J181" s="14"/>
      <c r="K181" s="16"/>
      <c r="L181" s="16"/>
    </row>
    <row r="182" spans="1:12" x14ac:dyDescent="0.2">
      <c r="A182" s="17"/>
      <c r="B182" s="18"/>
      <c r="C182" s="19"/>
      <c r="D182" s="19"/>
      <c r="E182" s="19"/>
      <c r="F182" s="19"/>
      <c r="G182" s="17"/>
      <c r="H182" s="20"/>
      <c r="I182" s="19"/>
      <c r="J182" s="19"/>
      <c r="K182" s="21"/>
      <c r="L182" s="21"/>
    </row>
    <row r="183" spans="1:12" x14ac:dyDescent="0.2">
      <c r="A183" s="11" t="s">
        <v>500</v>
      </c>
      <c r="B183" s="12" t="s">
        <v>501</v>
      </c>
      <c r="C183" s="13" t="s">
        <v>502</v>
      </c>
      <c r="D183" s="14" t="s">
        <v>503</v>
      </c>
      <c r="E183" s="14" t="s">
        <v>504</v>
      </c>
      <c r="F183" s="14" t="s">
        <v>505</v>
      </c>
      <c r="G183" s="11">
        <v>75.069999999999993</v>
      </c>
      <c r="H183" s="15" t="s">
        <v>506</v>
      </c>
      <c r="I183" s="14">
        <v>2002722</v>
      </c>
      <c r="J183" s="14"/>
      <c r="K183" s="16">
        <v>635782</v>
      </c>
      <c r="L183" s="16" t="s">
        <v>507</v>
      </c>
    </row>
    <row r="184" spans="1:12" x14ac:dyDescent="0.2">
      <c r="A184" s="11" t="s">
        <v>508</v>
      </c>
      <c r="B184" s="12" t="s">
        <v>501</v>
      </c>
      <c r="C184" s="13" t="s">
        <v>502</v>
      </c>
      <c r="D184" s="14" t="s">
        <v>509</v>
      </c>
      <c r="E184" s="14" t="s">
        <v>510</v>
      </c>
      <c r="F184" s="14" t="s">
        <v>511</v>
      </c>
      <c r="G184" s="11">
        <v>119.12</v>
      </c>
      <c r="H184" s="15" t="s">
        <v>512</v>
      </c>
      <c r="I184" s="14">
        <v>2007741</v>
      </c>
      <c r="J184" s="14"/>
      <c r="K184" s="16">
        <v>1721646</v>
      </c>
      <c r="L184" s="16" t="s">
        <v>513</v>
      </c>
    </row>
    <row r="185" spans="1:12" x14ac:dyDescent="0.2">
      <c r="A185" s="11" t="s">
        <v>514</v>
      </c>
      <c r="B185" s="12" t="s">
        <v>501</v>
      </c>
      <c r="C185" s="13" t="s">
        <v>502</v>
      </c>
      <c r="D185" s="14" t="s">
        <v>515</v>
      </c>
      <c r="E185" s="14" t="s">
        <v>516</v>
      </c>
      <c r="F185" s="14" t="s">
        <v>517</v>
      </c>
      <c r="G185" s="11">
        <v>146.19</v>
      </c>
      <c r="H185" s="15" t="s">
        <v>518</v>
      </c>
      <c r="I185" s="14">
        <v>2002942</v>
      </c>
      <c r="J185" s="14"/>
      <c r="K185" s="16">
        <v>1722531</v>
      </c>
      <c r="L185" s="16" t="s">
        <v>519</v>
      </c>
    </row>
    <row r="186" spans="1:12" x14ac:dyDescent="0.2">
      <c r="A186" s="11" t="s">
        <v>508</v>
      </c>
      <c r="B186" s="12" t="s">
        <v>501</v>
      </c>
      <c r="C186" s="13" t="s">
        <v>502</v>
      </c>
      <c r="D186" s="14" t="s">
        <v>520</v>
      </c>
      <c r="E186" s="14" t="s">
        <v>521</v>
      </c>
      <c r="F186" s="14" t="s">
        <v>522</v>
      </c>
      <c r="G186" s="11">
        <v>89.09</v>
      </c>
      <c r="H186" s="15" t="s">
        <v>523</v>
      </c>
      <c r="I186" s="14">
        <v>2002738</v>
      </c>
      <c r="J186" s="14"/>
      <c r="K186" s="16">
        <v>1720248</v>
      </c>
      <c r="L186" s="16" t="s">
        <v>524</v>
      </c>
    </row>
    <row r="187" spans="1:12" x14ac:dyDescent="0.2">
      <c r="A187" s="11" t="s">
        <v>525</v>
      </c>
      <c r="B187" s="12" t="s">
        <v>501</v>
      </c>
      <c r="C187" s="13" t="s">
        <v>502</v>
      </c>
      <c r="D187" s="14" t="s">
        <v>526</v>
      </c>
      <c r="E187" s="14" t="s">
        <v>527</v>
      </c>
      <c r="F187" s="14" t="s">
        <v>528</v>
      </c>
      <c r="G187" s="11">
        <v>174.2</v>
      </c>
      <c r="H187" s="15" t="s">
        <v>529</v>
      </c>
      <c r="I187" s="14">
        <v>2008111</v>
      </c>
      <c r="J187" s="14"/>
      <c r="K187" s="16">
        <v>1725413</v>
      </c>
      <c r="L187" s="16" t="s">
        <v>530</v>
      </c>
    </row>
    <row r="188" spans="1:12" x14ac:dyDescent="0.2">
      <c r="A188" s="11" t="s">
        <v>508</v>
      </c>
      <c r="B188" s="12" t="s">
        <v>501</v>
      </c>
      <c r="C188" s="13" t="s">
        <v>502</v>
      </c>
      <c r="D188" s="14" t="s">
        <v>531</v>
      </c>
      <c r="E188" s="14" t="s">
        <v>532</v>
      </c>
      <c r="F188" s="14" t="s">
        <v>533</v>
      </c>
      <c r="G188" s="11">
        <v>150.13</v>
      </c>
      <c r="H188" s="14" t="s">
        <v>534</v>
      </c>
      <c r="I188" s="14">
        <v>2007359</v>
      </c>
      <c r="J188" s="14"/>
      <c r="K188" s="16">
        <v>1723527</v>
      </c>
      <c r="L188" s="16"/>
    </row>
    <row r="189" spans="1:12" x14ac:dyDescent="0.2">
      <c r="A189" s="11" t="s">
        <v>508</v>
      </c>
      <c r="B189" s="12" t="s">
        <v>501</v>
      </c>
      <c r="C189" s="13" t="s">
        <v>502</v>
      </c>
      <c r="D189" s="14" t="s">
        <v>535</v>
      </c>
      <c r="E189" s="14" t="s">
        <v>536</v>
      </c>
      <c r="F189" s="14" t="s">
        <v>537</v>
      </c>
      <c r="G189" s="11">
        <v>133.1</v>
      </c>
      <c r="H189" s="15" t="s">
        <v>538</v>
      </c>
      <c r="I189" s="14">
        <v>2002916</v>
      </c>
      <c r="J189" s="14"/>
      <c r="K189" s="16">
        <v>1723530</v>
      </c>
      <c r="L189" s="16" t="s">
        <v>539</v>
      </c>
    </row>
    <row r="190" spans="1:12" x14ac:dyDescent="0.2">
      <c r="A190" s="11" t="s">
        <v>540</v>
      </c>
      <c r="B190" s="12" t="s">
        <v>501</v>
      </c>
      <c r="C190" s="13" t="s">
        <v>502</v>
      </c>
      <c r="D190" s="14" t="s">
        <v>541</v>
      </c>
      <c r="E190" s="14" t="s">
        <v>542</v>
      </c>
      <c r="F190" s="14" t="s">
        <v>543</v>
      </c>
      <c r="G190" s="11">
        <v>147.13</v>
      </c>
      <c r="H190" s="15" t="s">
        <v>544</v>
      </c>
      <c r="I190" s="14">
        <v>2002937</v>
      </c>
      <c r="J190" s="14"/>
      <c r="K190" s="16">
        <v>1723801</v>
      </c>
      <c r="L190" s="16" t="s">
        <v>545</v>
      </c>
    </row>
    <row r="191" spans="1:12" x14ac:dyDescent="0.2">
      <c r="A191" s="11" t="s">
        <v>508</v>
      </c>
      <c r="B191" s="12" t="s">
        <v>501</v>
      </c>
      <c r="C191" s="13" t="s">
        <v>502</v>
      </c>
      <c r="D191" s="14" t="s">
        <v>546</v>
      </c>
      <c r="E191" s="14" t="s">
        <v>547</v>
      </c>
      <c r="F191" s="14" t="s">
        <v>548</v>
      </c>
      <c r="G191" s="11">
        <v>146.13999999999999</v>
      </c>
      <c r="H191" s="15" t="s">
        <v>549</v>
      </c>
      <c r="I191" s="14">
        <v>2002921</v>
      </c>
      <c r="J191" s="14"/>
      <c r="K191" s="16">
        <v>1723797</v>
      </c>
      <c r="L191" s="16" t="s">
        <v>550</v>
      </c>
    </row>
    <row r="192" spans="1:12" x14ac:dyDescent="0.2">
      <c r="A192" s="11" t="s">
        <v>157</v>
      </c>
      <c r="B192" s="12" t="s">
        <v>501</v>
      </c>
      <c r="C192" s="13" t="s">
        <v>502</v>
      </c>
      <c r="D192" s="14" t="s">
        <v>160</v>
      </c>
      <c r="E192" s="14" t="s">
        <v>161</v>
      </c>
      <c r="F192" s="14" t="s">
        <v>162</v>
      </c>
      <c r="G192" s="11">
        <v>155.15</v>
      </c>
      <c r="H192" s="15" t="s">
        <v>163</v>
      </c>
      <c r="I192" s="14">
        <v>2007453</v>
      </c>
      <c r="J192" s="14"/>
      <c r="K192" s="16">
        <v>2007453</v>
      </c>
      <c r="L192" s="16" t="s">
        <v>164</v>
      </c>
    </row>
    <row r="193" spans="1:12" x14ac:dyDescent="0.2">
      <c r="A193" s="11" t="s">
        <v>157</v>
      </c>
      <c r="B193" s="12" t="s">
        <v>501</v>
      </c>
      <c r="C193" s="13" t="s">
        <v>502</v>
      </c>
      <c r="D193" s="14" t="s">
        <v>165</v>
      </c>
      <c r="E193" s="14" t="s">
        <v>166</v>
      </c>
      <c r="F193" s="14" t="s">
        <v>167</v>
      </c>
      <c r="G193" s="11">
        <v>131.16999999999999</v>
      </c>
      <c r="H193" s="15" t="s">
        <v>168</v>
      </c>
      <c r="I193" s="14">
        <v>2007982</v>
      </c>
      <c r="J193" s="14"/>
      <c r="K193" s="16">
        <v>1721792</v>
      </c>
      <c r="L193" s="16" t="s">
        <v>169</v>
      </c>
    </row>
    <row r="194" spans="1:12" x14ac:dyDescent="0.2">
      <c r="A194" s="11" t="s">
        <v>157</v>
      </c>
      <c r="B194" s="12" t="s">
        <v>501</v>
      </c>
      <c r="C194" s="13" t="s">
        <v>502</v>
      </c>
      <c r="D194" s="14" t="s">
        <v>170</v>
      </c>
      <c r="E194" s="14" t="s">
        <v>171</v>
      </c>
      <c r="F194" s="14" t="s">
        <v>172</v>
      </c>
      <c r="G194" s="11">
        <v>131.16999999999999</v>
      </c>
      <c r="H194" s="15" t="s">
        <v>173</v>
      </c>
      <c r="I194" s="14">
        <v>2005220</v>
      </c>
      <c r="J194" s="14"/>
      <c r="K194" s="16">
        <v>1721722</v>
      </c>
      <c r="L194" s="16" t="s">
        <v>174</v>
      </c>
    </row>
    <row r="195" spans="1:12" x14ac:dyDescent="0.2">
      <c r="A195" s="11" t="s">
        <v>431</v>
      </c>
      <c r="B195" s="12" t="s">
        <v>501</v>
      </c>
      <c r="C195" s="13" t="s">
        <v>502</v>
      </c>
      <c r="D195" s="14" t="s">
        <v>432</v>
      </c>
      <c r="E195" s="14" t="s">
        <v>433</v>
      </c>
      <c r="F195" s="14" t="s">
        <v>434</v>
      </c>
      <c r="G195" s="11">
        <v>149.21</v>
      </c>
      <c r="H195" s="15" t="s">
        <v>435</v>
      </c>
      <c r="I195" s="14">
        <v>2005629</v>
      </c>
      <c r="J195" s="14"/>
      <c r="K195" s="16">
        <v>1722294</v>
      </c>
      <c r="L195" s="16" t="s">
        <v>436</v>
      </c>
    </row>
    <row r="196" spans="1:12" x14ac:dyDescent="0.2">
      <c r="A196" s="11" t="s">
        <v>157</v>
      </c>
      <c r="B196" s="12" t="s">
        <v>501</v>
      </c>
      <c r="C196" s="13" t="s">
        <v>502</v>
      </c>
      <c r="D196" s="14" t="s">
        <v>175</v>
      </c>
      <c r="E196" s="14" t="s">
        <v>176</v>
      </c>
      <c r="F196" s="14" t="s">
        <v>177</v>
      </c>
      <c r="G196" s="11">
        <v>165.19</v>
      </c>
      <c r="H196" s="15" t="s">
        <v>178</v>
      </c>
      <c r="I196" s="14">
        <v>2005681</v>
      </c>
      <c r="J196" s="14"/>
      <c r="K196" s="16">
        <v>1910408</v>
      </c>
      <c r="L196" s="16" t="s">
        <v>179</v>
      </c>
    </row>
    <row r="197" spans="1:12" x14ac:dyDescent="0.2">
      <c r="A197" s="11" t="s">
        <v>540</v>
      </c>
      <c r="B197" s="12" t="s">
        <v>501</v>
      </c>
      <c r="C197" s="13" t="s">
        <v>502</v>
      </c>
      <c r="D197" s="14" t="s">
        <v>551</v>
      </c>
      <c r="E197" s="14" t="s">
        <v>552</v>
      </c>
      <c r="F197" s="14" t="s">
        <v>553</v>
      </c>
      <c r="G197" s="11">
        <v>115.13</v>
      </c>
      <c r="H197" s="15" t="s">
        <v>554</v>
      </c>
      <c r="I197" s="14">
        <v>2057022</v>
      </c>
      <c r="J197" s="14"/>
      <c r="K197" s="16">
        <v>80810</v>
      </c>
      <c r="L197" s="16" t="s">
        <v>555</v>
      </c>
    </row>
    <row r="198" spans="1:12" x14ac:dyDescent="0.2">
      <c r="A198" s="11" t="s">
        <v>508</v>
      </c>
      <c r="B198" s="12" t="s">
        <v>501</v>
      </c>
      <c r="C198" s="13" t="s">
        <v>502</v>
      </c>
      <c r="D198" s="14" t="s">
        <v>556</v>
      </c>
      <c r="E198" s="14" t="s">
        <v>557</v>
      </c>
      <c r="F198" s="14" t="s">
        <v>558</v>
      </c>
      <c r="G198" s="11">
        <v>105.09</v>
      </c>
      <c r="H198" s="15" t="s">
        <v>559</v>
      </c>
      <c r="I198" s="14">
        <v>2002743</v>
      </c>
      <c r="J198" s="14"/>
      <c r="K198" s="16">
        <v>1721404</v>
      </c>
      <c r="L198" s="16" t="s">
        <v>560</v>
      </c>
    </row>
    <row r="199" spans="1:12" x14ac:dyDescent="0.2">
      <c r="A199" s="11" t="s">
        <v>157</v>
      </c>
      <c r="B199" s="12" t="s">
        <v>501</v>
      </c>
      <c r="C199" s="13" t="s">
        <v>502</v>
      </c>
      <c r="D199" s="14" t="s">
        <v>180</v>
      </c>
      <c r="E199" s="14" t="s">
        <v>181</v>
      </c>
      <c r="F199" s="14" t="s">
        <v>182</v>
      </c>
      <c r="G199" s="11">
        <v>204.23</v>
      </c>
      <c r="H199" s="15" t="s">
        <v>183</v>
      </c>
      <c r="I199" s="14">
        <v>2007956</v>
      </c>
      <c r="J199" s="14"/>
      <c r="K199" s="16">
        <v>86197</v>
      </c>
      <c r="L199" s="16" t="s">
        <v>184</v>
      </c>
    </row>
    <row r="200" spans="1:12" x14ac:dyDescent="0.2">
      <c r="A200" s="11" t="s">
        <v>157</v>
      </c>
      <c r="B200" s="12" t="s">
        <v>501</v>
      </c>
      <c r="C200" s="13" t="s">
        <v>502</v>
      </c>
      <c r="D200" s="14" t="s">
        <v>185</v>
      </c>
      <c r="E200" s="14" t="s">
        <v>186</v>
      </c>
      <c r="F200" s="14" t="s">
        <v>187</v>
      </c>
      <c r="G200" s="11">
        <v>181.19</v>
      </c>
      <c r="H200" s="15" t="s">
        <v>188</v>
      </c>
      <c r="I200" s="14">
        <v>2004604</v>
      </c>
      <c r="J200" s="14"/>
      <c r="K200" s="16">
        <v>392441</v>
      </c>
      <c r="L200" s="16" t="s">
        <v>189</v>
      </c>
    </row>
    <row r="201" spans="1:12" x14ac:dyDescent="0.2">
      <c r="A201" s="11" t="s">
        <v>508</v>
      </c>
      <c r="B201" s="12" t="s">
        <v>501</v>
      </c>
      <c r="C201" s="13" t="s">
        <v>502</v>
      </c>
      <c r="D201" s="14" t="s">
        <v>561</v>
      </c>
      <c r="E201" s="14" t="s">
        <v>562</v>
      </c>
      <c r="F201" s="14" t="s">
        <v>563</v>
      </c>
      <c r="G201" s="11">
        <v>117.15</v>
      </c>
      <c r="H201" s="15" t="s">
        <v>564</v>
      </c>
      <c r="I201" s="14">
        <v>2007736</v>
      </c>
      <c r="J201" s="14"/>
      <c r="K201" s="16">
        <v>1721136</v>
      </c>
      <c r="L201" s="16" t="s">
        <v>565</v>
      </c>
    </row>
    <row r="202" spans="1:12" x14ac:dyDescent="0.2">
      <c r="A202" s="11" t="s">
        <v>32</v>
      </c>
      <c r="B202" s="12" t="s">
        <v>501</v>
      </c>
      <c r="C202" s="13" t="s">
        <v>33</v>
      </c>
      <c r="D202" s="14" t="s">
        <v>34</v>
      </c>
      <c r="E202" s="14" t="s">
        <v>35</v>
      </c>
      <c r="F202" s="14" t="s">
        <v>36</v>
      </c>
      <c r="G202" s="11">
        <v>260.29000000000002</v>
      </c>
      <c r="H202" s="15" t="s">
        <v>37</v>
      </c>
      <c r="I202" s="14">
        <v>2781697</v>
      </c>
      <c r="J202" s="14"/>
      <c r="K202" s="16"/>
      <c r="L202" s="16"/>
    </row>
    <row r="203" spans="1:12" x14ac:dyDescent="0.2">
      <c r="A203" s="17"/>
      <c r="B203" s="18"/>
      <c r="C203" s="19"/>
      <c r="D203" s="19"/>
      <c r="E203" s="19"/>
      <c r="F203" s="19"/>
      <c r="G203" s="17"/>
      <c r="H203" s="20"/>
      <c r="I203" s="19"/>
      <c r="J203" s="19"/>
      <c r="K203" s="21"/>
      <c r="L203" s="21"/>
    </row>
    <row r="204" spans="1:12" x14ac:dyDescent="0.2">
      <c r="A204" s="11">
        <v>33</v>
      </c>
      <c r="B204" s="12" t="s">
        <v>566</v>
      </c>
      <c r="C204" s="13" t="s">
        <v>192</v>
      </c>
      <c r="D204" s="14" t="s">
        <v>567</v>
      </c>
      <c r="E204" s="14" t="s">
        <v>568</v>
      </c>
      <c r="F204" s="14" t="s">
        <v>569</v>
      </c>
      <c r="G204" s="11">
        <v>360.31</v>
      </c>
      <c r="H204" s="15" t="s">
        <v>570</v>
      </c>
      <c r="I204" s="14">
        <v>2007165</v>
      </c>
      <c r="J204" s="14"/>
      <c r="K204" s="16">
        <v>93798</v>
      </c>
      <c r="L204" s="16"/>
    </row>
    <row r="205" spans="1:12" x14ac:dyDescent="0.2">
      <c r="A205" s="11">
        <v>33</v>
      </c>
      <c r="B205" s="12" t="s">
        <v>566</v>
      </c>
      <c r="C205" s="22" t="s">
        <v>192</v>
      </c>
      <c r="D205" s="14" t="s">
        <v>571</v>
      </c>
      <c r="E205" s="14" t="s">
        <v>572</v>
      </c>
      <c r="F205" s="14" t="s">
        <v>573</v>
      </c>
      <c r="G205" s="11">
        <v>342.3</v>
      </c>
      <c r="H205" s="15" t="s">
        <v>574</v>
      </c>
      <c r="I205" s="15"/>
      <c r="J205" s="14"/>
      <c r="K205" s="16"/>
      <c r="L205" s="16"/>
    </row>
    <row r="206" spans="1:12" x14ac:dyDescent="0.2">
      <c r="A206" s="11" t="s">
        <v>575</v>
      </c>
      <c r="B206" s="12" t="s">
        <v>566</v>
      </c>
      <c r="C206" s="22" t="s">
        <v>192</v>
      </c>
      <c r="D206" s="14" t="s">
        <v>576</v>
      </c>
      <c r="E206" s="14" t="s">
        <v>577</v>
      </c>
      <c r="F206" s="14" t="s">
        <v>578</v>
      </c>
      <c r="G206" s="11">
        <v>594.51</v>
      </c>
      <c r="H206" s="15" t="s">
        <v>579</v>
      </c>
      <c r="I206" s="14">
        <v>2081469</v>
      </c>
      <c r="J206" s="14"/>
      <c r="K206" s="16">
        <v>99541</v>
      </c>
      <c r="L206" s="16"/>
    </row>
    <row r="207" spans="1:12" x14ac:dyDescent="0.2">
      <c r="A207" s="11" t="s">
        <v>190</v>
      </c>
      <c r="B207" s="12" t="s">
        <v>566</v>
      </c>
      <c r="C207" s="22" t="s">
        <v>192</v>
      </c>
      <c r="D207" s="14" t="s">
        <v>193</v>
      </c>
      <c r="E207" s="14" t="s">
        <v>194</v>
      </c>
      <c r="F207" s="14" t="s">
        <v>195</v>
      </c>
      <c r="G207" s="11">
        <v>378.33</v>
      </c>
      <c r="H207" s="15" t="s">
        <v>196</v>
      </c>
      <c r="I207" s="14">
        <v>2027396</v>
      </c>
      <c r="J207" s="14"/>
      <c r="K207" s="16">
        <v>5322018</v>
      </c>
      <c r="L207" s="16"/>
    </row>
    <row r="208" spans="1:12" x14ac:dyDescent="0.2">
      <c r="A208" s="11" t="s">
        <v>575</v>
      </c>
      <c r="B208" s="12" t="s">
        <v>566</v>
      </c>
      <c r="C208" s="22" t="s">
        <v>192</v>
      </c>
      <c r="D208" s="14" t="s">
        <v>580</v>
      </c>
      <c r="E208" s="14" t="s">
        <v>581</v>
      </c>
      <c r="F208" s="14" t="s">
        <v>582</v>
      </c>
      <c r="G208" s="11" t="s">
        <v>583</v>
      </c>
      <c r="H208" s="15" t="s">
        <v>584</v>
      </c>
      <c r="I208" s="15"/>
      <c r="J208" s="14"/>
      <c r="K208" s="16"/>
      <c r="L208" s="16"/>
    </row>
    <row r="209" spans="1:12" x14ac:dyDescent="0.2">
      <c r="A209" s="11" t="s">
        <v>32</v>
      </c>
      <c r="B209" s="12" t="s">
        <v>566</v>
      </c>
      <c r="C209" s="13" t="s">
        <v>33</v>
      </c>
      <c r="D209" s="14" t="s">
        <v>34</v>
      </c>
      <c r="E209" s="14" t="s">
        <v>35</v>
      </c>
      <c r="F209" s="14" t="s">
        <v>36</v>
      </c>
      <c r="G209" s="11">
        <v>260.29000000000002</v>
      </c>
      <c r="H209" s="15" t="s">
        <v>37</v>
      </c>
      <c r="I209" s="14">
        <v>2781697</v>
      </c>
      <c r="J209" s="14"/>
      <c r="K209" s="16"/>
      <c r="L209" s="16"/>
    </row>
    <row r="210" spans="1:12" x14ac:dyDescent="0.2">
      <c r="A210" s="17"/>
      <c r="B210" s="18"/>
      <c r="C210" s="19"/>
      <c r="D210" s="19"/>
      <c r="E210" s="19"/>
      <c r="F210" s="19"/>
      <c r="G210" s="17"/>
      <c r="H210" s="20"/>
      <c r="I210" s="20"/>
      <c r="J210" s="19"/>
      <c r="K210" s="21"/>
      <c r="L210" s="21"/>
    </row>
    <row r="211" spans="1:12" x14ac:dyDescent="0.2">
      <c r="A211" s="11">
        <v>34</v>
      </c>
      <c r="B211" s="12" t="s">
        <v>585</v>
      </c>
      <c r="C211" s="13" t="s">
        <v>159</v>
      </c>
      <c r="D211" s="14" t="s">
        <v>586</v>
      </c>
      <c r="E211" s="14" t="s">
        <v>587</v>
      </c>
      <c r="F211" s="14" t="s">
        <v>588</v>
      </c>
      <c r="G211" s="11">
        <v>1134.98</v>
      </c>
      <c r="H211" s="15" t="s">
        <v>589</v>
      </c>
      <c r="I211" s="14">
        <v>2314932</v>
      </c>
      <c r="J211" s="14"/>
      <c r="K211" s="16">
        <v>2314932</v>
      </c>
      <c r="L211" s="16" t="s">
        <v>590</v>
      </c>
    </row>
    <row r="212" spans="1:12" x14ac:dyDescent="0.2">
      <c r="A212" s="11">
        <v>34</v>
      </c>
      <c r="B212" s="12" t="s">
        <v>585</v>
      </c>
      <c r="C212" s="22" t="s">
        <v>159</v>
      </c>
      <c r="D212" s="14" t="s">
        <v>591</v>
      </c>
      <c r="E212" s="14" t="s">
        <v>592</v>
      </c>
      <c r="F212" s="14" t="s">
        <v>573</v>
      </c>
      <c r="G212" s="11">
        <v>342.3</v>
      </c>
      <c r="H212" s="15" t="s">
        <v>593</v>
      </c>
      <c r="I212" s="14">
        <v>2084365</v>
      </c>
      <c r="J212" s="14"/>
      <c r="K212" s="16">
        <v>93795</v>
      </c>
      <c r="L212" s="16"/>
    </row>
    <row r="213" spans="1:12" x14ac:dyDescent="0.2">
      <c r="A213" s="11">
        <v>34</v>
      </c>
      <c r="B213" s="12" t="s">
        <v>585</v>
      </c>
      <c r="C213" s="22" t="s">
        <v>159</v>
      </c>
      <c r="D213" s="14" t="s">
        <v>594</v>
      </c>
      <c r="E213" s="14" t="s">
        <v>595</v>
      </c>
      <c r="F213" s="14" t="s">
        <v>596</v>
      </c>
      <c r="G213" s="11">
        <v>504.44</v>
      </c>
      <c r="H213" s="15" t="s">
        <v>597</v>
      </c>
      <c r="I213" s="15"/>
      <c r="J213" s="14"/>
      <c r="K213" s="16"/>
      <c r="L213" s="16"/>
    </row>
    <row r="214" spans="1:12" x14ac:dyDescent="0.2">
      <c r="A214" s="11">
        <v>34</v>
      </c>
      <c r="B214" s="12" t="s">
        <v>585</v>
      </c>
      <c r="C214" s="22" t="s">
        <v>159</v>
      </c>
      <c r="D214" s="14" t="s">
        <v>598</v>
      </c>
      <c r="E214" s="14" t="s">
        <v>599</v>
      </c>
      <c r="F214" s="14" t="s">
        <v>596</v>
      </c>
      <c r="G214" s="11">
        <v>504.44</v>
      </c>
      <c r="H214" s="15" t="s">
        <v>600</v>
      </c>
      <c r="I214" s="15"/>
      <c r="J214" s="14"/>
      <c r="K214" s="16"/>
      <c r="L214" s="16"/>
    </row>
    <row r="215" spans="1:12" x14ac:dyDescent="0.2">
      <c r="A215" s="11" t="s">
        <v>575</v>
      </c>
      <c r="B215" s="12" t="s">
        <v>585</v>
      </c>
      <c r="C215" s="22" t="s">
        <v>159</v>
      </c>
      <c r="D215" s="14" t="s">
        <v>576</v>
      </c>
      <c r="E215" s="14" t="s">
        <v>577</v>
      </c>
      <c r="F215" s="14" t="s">
        <v>578</v>
      </c>
      <c r="G215" s="11">
        <v>594.51</v>
      </c>
      <c r="H215" s="15" t="s">
        <v>579</v>
      </c>
      <c r="I215" s="14">
        <v>2081469</v>
      </c>
      <c r="J215" s="14"/>
      <c r="K215" s="16">
        <v>99541</v>
      </c>
      <c r="L215" s="16"/>
    </row>
    <row r="216" spans="1:12" x14ac:dyDescent="0.2">
      <c r="A216" s="11" t="s">
        <v>575</v>
      </c>
      <c r="B216" s="12" t="s">
        <v>585</v>
      </c>
      <c r="C216" s="22" t="s">
        <v>159</v>
      </c>
      <c r="D216" s="14" t="s">
        <v>580</v>
      </c>
      <c r="E216" s="14" t="s">
        <v>581</v>
      </c>
      <c r="F216" s="14" t="s">
        <v>582</v>
      </c>
      <c r="G216" s="11">
        <v>666.58</v>
      </c>
      <c r="H216" s="15" t="s">
        <v>584</v>
      </c>
      <c r="I216" s="15"/>
      <c r="J216" s="14"/>
      <c r="K216" s="16"/>
      <c r="L216" s="16"/>
    </row>
    <row r="217" spans="1:12" x14ac:dyDescent="0.2">
      <c r="A217" s="11" t="s">
        <v>32</v>
      </c>
      <c r="B217" s="12" t="s">
        <v>585</v>
      </c>
      <c r="C217" s="13" t="s">
        <v>33</v>
      </c>
      <c r="D217" s="14" t="s">
        <v>34</v>
      </c>
      <c r="E217" s="14" t="s">
        <v>35</v>
      </c>
      <c r="F217" s="14" t="s">
        <v>36</v>
      </c>
      <c r="G217" s="11">
        <v>260.29000000000002</v>
      </c>
      <c r="H217" s="15" t="s">
        <v>37</v>
      </c>
      <c r="I217" s="14">
        <v>2781697</v>
      </c>
      <c r="J217" s="14"/>
      <c r="K217" s="16"/>
      <c r="L217" s="16"/>
    </row>
    <row r="218" spans="1:12" x14ac:dyDescent="0.2">
      <c r="A218" s="17"/>
      <c r="B218" s="18"/>
      <c r="C218" s="19"/>
      <c r="D218" s="19"/>
      <c r="E218" s="19"/>
      <c r="F218" s="19"/>
      <c r="G218" s="17"/>
      <c r="H218" s="20"/>
      <c r="I218" s="20"/>
      <c r="J218" s="19"/>
      <c r="K218" s="21"/>
      <c r="L218" s="21"/>
    </row>
    <row r="219" spans="1:12" x14ac:dyDescent="0.2">
      <c r="A219" s="11" t="s">
        <v>291</v>
      </c>
      <c r="B219" s="12" t="s">
        <v>601</v>
      </c>
      <c r="C219" s="13" t="s">
        <v>159</v>
      </c>
      <c r="D219" s="14" t="s">
        <v>292</v>
      </c>
      <c r="E219" s="14" t="s">
        <v>293</v>
      </c>
      <c r="F219" s="14" t="s">
        <v>294</v>
      </c>
      <c r="G219" s="11">
        <v>188.22</v>
      </c>
      <c r="H219" s="15" t="s">
        <v>295</v>
      </c>
      <c r="I219" s="14">
        <v>2046691</v>
      </c>
      <c r="J219" s="14"/>
      <c r="K219" s="16">
        <v>1101094</v>
      </c>
      <c r="L219" s="16" t="s">
        <v>296</v>
      </c>
    </row>
    <row r="220" spans="1:12" x14ac:dyDescent="0.2">
      <c r="A220" s="11" t="s">
        <v>310</v>
      </c>
      <c r="B220" s="12" t="s">
        <v>601</v>
      </c>
      <c r="C220" s="22" t="s">
        <v>159</v>
      </c>
      <c r="D220" s="14" t="s">
        <v>311</v>
      </c>
      <c r="E220" s="14" t="s">
        <v>312</v>
      </c>
      <c r="F220" s="14" t="s">
        <v>313</v>
      </c>
      <c r="G220" s="11">
        <v>282.2</v>
      </c>
      <c r="H220" s="15" t="s">
        <v>314</v>
      </c>
      <c r="I220" s="14">
        <v>2126064</v>
      </c>
      <c r="J220" s="14"/>
      <c r="K220" s="16">
        <v>4170805</v>
      </c>
      <c r="L220" s="16"/>
    </row>
    <row r="221" spans="1:12" x14ac:dyDescent="0.2">
      <c r="A221" s="11" t="s">
        <v>220</v>
      </c>
      <c r="B221" s="12" t="s">
        <v>601</v>
      </c>
      <c r="C221" s="22" t="s">
        <v>159</v>
      </c>
      <c r="D221" s="14" t="s">
        <v>221</v>
      </c>
      <c r="E221" s="14" t="s">
        <v>222</v>
      </c>
      <c r="F221" s="14" t="s">
        <v>223</v>
      </c>
      <c r="G221" s="11">
        <v>342.17</v>
      </c>
      <c r="H221" s="15" t="s">
        <v>224</v>
      </c>
      <c r="I221" s="14">
        <v>2082436</v>
      </c>
      <c r="J221" s="14"/>
      <c r="K221" s="16">
        <v>2228443</v>
      </c>
      <c r="L221" s="16"/>
    </row>
    <row r="222" spans="1:12" x14ac:dyDescent="0.2">
      <c r="A222" s="11" t="s">
        <v>602</v>
      </c>
      <c r="B222" s="12" t="s">
        <v>601</v>
      </c>
      <c r="C222" s="22" t="s">
        <v>159</v>
      </c>
      <c r="D222" s="14" t="s">
        <v>603</v>
      </c>
      <c r="E222" s="14" t="s">
        <v>604</v>
      </c>
      <c r="F222" s="14" t="s">
        <v>605</v>
      </c>
      <c r="G222" s="11">
        <v>160.16999999999999</v>
      </c>
      <c r="H222" s="15" t="s">
        <v>606</v>
      </c>
      <c r="I222" s="14">
        <v>2038408</v>
      </c>
      <c r="J222" s="14"/>
      <c r="K222" s="16">
        <v>1210024</v>
      </c>
      <c r="L222" s="16" t="s">
        <v>607</v>
      </c>
    </row>
    <row r="223" spans="1:12" x14ac:dyDescent="0.2">
      <c r="A223" s="11" t="s">
        <v>52</v>
      </c>
      <c r="B223" s="12" t="s">
        <v>601</v>
      </c>
      <c r="C223" s="22" t="s">
        <v>159</v>
      </c>
      <c r="D223" s="14" t="s">
        <v>53</v>
      </c>
      <c r="E223" s="14" t="s">
        <v>54</v>
      </c>
      <c r="F223" s="14" t="s">
        <v>55</v>
      </c>
      <c r="G223" s="11">
        <v>254.15</v>
      </c>
      <c r="H223" s="15" t="s">
        <v>56</v>
      </c>
      <c r="I223" s="14">
        <v>2018795</v>
      </c>
      <c r="J223" s="14"/>
      <c r="K223" s="16">
        <v>1887659</v>
      </c>
      <c r="L223" s="16" t="s">
        <v>57</v>
      </c>
    </row>
    <row r="224" spans="1:12" x14ac:dyDescent="0.2">
      <c r="A224" s="11" t="s">
        <v>297</v>
      </c>
      <c r="B224" s="12" t="s">
        <v>601</v>
      </c>
      <c r="C224" s="22" t="s">
        <v>159</v>
      </c>
      <c r="D224" s="14" t="s">
        <v>298</v>
      </c>
      <c r="E224" s="14" t="s">
        <v>299</v>
      </c>
      <c r="F224" s="14" t="s">
        <v>300</v>
      </c>
      <c r="G224" s="11">
        <v>148.16</v>
      </c>
      <c r="H224" s="15" t="s">
        <v>301</v>
      </c>
      <c r="I224" s="14">
        <v>2053981</v>
      </c>
      <c r="J224" s="14"/>
      <c r="K224" s="16">
        <v>1905952</v>
      </c>
      <c r="L224" s="16" t="s">
        <v>302</v>
      </c>
    </row>
    <row r="225" spans="1:12" x14ac:dyDescent="0.2">
      <c r="A225" s="11" t="s">
        <v>32</v>
      </c>
      <c r="B225" s="12" t="s">
        <v>601</v>
      </c>
      <c r="C225" s="13" t="s">
        <v>33</v>
      </c>
      <c r="D225" s="14" t="s">
        <v>34</v>
      </c>
      <c r="E225" s="14" t="s">
        <v>35</v>
      </c>
      <c r="F225" s="14" t="s">
        <v>36</v>
      </c>
      <c r="G225" s="11">
        <v>260.29000000000002</v>
      </c>
      <c r="H225" s="15" t="s">
        <v>37</v>
      </c>
      <c r="I225" s="14">
        <v>2781697</v>
      </c>
      <c r="J225" s="14"/>
      <c r="K225" s="16"/>
      <c r="L225" s="16"/>
    </row>
    <row r="226" spans="1:12" x14ac:dyDescent="0.2">
      <c r="A226" s="17"/>
      <c r="B226" s="18"/>
      <c r="C226" s="19"/>
      <c r="D226" s="19"/>
      <c r="E226" s="19"/>
      <c r="F226" s="19"/>
      <c r="G226" s="17"/>
      <c r="H226" s="20"/>
      <c r="I226" s="19"/>
      <c r="J226" s="19"/>
      <c r="K226" s="21"/>
      <c r="L226" s="21"/>
    </row>
    <row r="227" spans="1:12" x14ac:dyDescent="0.2">
      <c r="A227" s="11" t="s">
        <v>258</v>
      </c>
      <c r="B227" s="12" t="s">
        <v>608</v>
      </c>
      <c r="C227" s="13" t="s">
        <v>40</v>
      </c>
      <c r="D227" s="14" t="s">
        <v>260</v>
      </c>
      <c r="E227" s="14" t="s">
        <v>261</v>
      </c>
      <c r="F227" s="14" t="s">
        <v>262</v>
      </c>
      <c r="G227" s="11">
        <v>268.18</v>
      </c>
      <c r="H227" s="15" t="s">
        <v>263</v>
      </c>
      <c r="I227" s="14"/>
      <c r="J227" s="14"/>
      <c r="K227" s="16"/>
      <c r="L227" s="16" t="s">
        <v>264</v>
      </c>
    </row>
    <row r="228" spans="1:12" x14ac:dyDescent="0.2">
      <c r="A228" s="11" t="s">
        <v>129</v>
      </c>
      <c r="B228" s="12" t="s">
        <v>608</v>
      </c>
      <c r="C228" s="22" t="s">
        <v>40</v>
      </c>
      <c r="D228" s="14" t="s">
        <v>130</v>
      </c>
      <c r="E228" s="14" t="s">
        <v>131</v>
      </c>
      <c r="F228" s="14" t="s">
        <v>132</v>
      </c>
      <c r="G228" s="11">
        <v>412.3</v>
      </c>
      <c r="H228" s="15" t="s">
        <v>133</v>
      </c>
      <c r="I228" s="14">
        <v>2127199</v>
      </c>
      <c r="J228" s="14"/>
      <c r="K228" s="16">
        <v>3582949</v>
      </c>
      <c r="L228" s="16"/>
    </row>
    <row r="229" spans="1:12" x14ac:dyDescent="0.2">
      <c r="A229" s="11" t="s">
        <v>248</v>
      </c>
      <c r="B229" s="12" t="s">
        <v>608</v>
      </c>
      <c r="C229" s="22" t="s">
        <v>40</v>
      </c>
      <c r="D229" s="14" t="s">
        <v>609</v>
      </c>
      <c r="E229" s="14" t="s">
        <v>250</v>
      </c>
      <c r="F229" s="14" t="s">
        <v>251</v>
      </c>
      <c r="G229" s="11">
        <v>182.2</v>
      </c>
      <c r="H229" s="15" t="s">
        <v>252</v>
      </c>
      <c r="I229" s="14">
        <v>2309084</v>
      </c>
      <c r="J229" s="14"/>
      <c r="K229" s="16">
        <v>2253770</v>
      </c>
      <c r="L229" s="16"/>
    </row>
    <row r="230" spans="1:12" x14ac:dyDescent="0.2">
      <c r="A230" s="11" t="s">
        <v>610</v>
      </c>
      <c r="B230" s="12" t="s">
        <v>608</v>
      </c>
      <c r="C230" s="22" t="s">
        <v>40</v>
      </c>
      <c r="D230" s="14" t="s">
        <v>611</v>
      </c>
      <c r="E230" s="14" t="s">
        <v>612</v>
      </c>
      <c r="F230" s="14" t="s">
        <v>613</v>
      </c>
      <c r="G230" s="11">
        <v>172.09</v>
      </c>
      <c r="H230" s="15" t="s">
        <v>614</v>
      </c>
      <c r="I230" s="15"/>
      <c r="J230" s="14"/>
      <c r="K230" s="16"/>
      <c r="L230" s="16"/>
    </row>
    <row r="231" spans="1:12" x14ac:dyDescent="0.2">
      <c r="A231" s="11" t="s">
        <v>32</v>
      </c>
      <c r="B231" s="12" t="s">
        <v>608</v>
      </c>
      <c r="C231" s="13" t="s">
        <v>33</v>
      </c>
      <c r="D231" s="14" t="s">
        <v>34</v>
      </c>
      <c r="E231" s="14" t="s">
        <v>35</v>
      </c>
      <c r="F231" s="14" t="s">
        <v>36</v>
      </c>
      <c r="G231" s="11">
        <v>260.29000000000002</v>
      </c>
      <c r="H231" s="15" t="s">
        <v>37</v>
      </c>
      <c r="I231" s="14">
        <v>2781697</v>
      </c>
      <c r="J231" s="14"/>
      <c r="K231" s="16"/>
      <c r="L231" s="16"/>
    </row>
    <row r="232" spans="1:12" x14ac:dyDescent="0.2">
      <c r="A232" s="17"/>
      <c r="B232" s="18"/>
      <c r="C232" s="19"/>
      <c r="D232" s="19"/>
      <c r="E232" s="19"/>
      <c r="F232" s="19"/>
      <c r="G232" s="17"/>
      <c r="H232" s="20"/>
      <c r="I232" s="20"/>
      <c r="J232" s="19"/>
      <c r="K232" s="21"/>
      <c r="L232" s="21"/>
    </row>
    <row r="233" spans="1:12" x14ac:dyDescent="0.2">
      <c r="A233" s="11" t="s">
        <v>253</v>
      </c>
      <c r="B233" s="12" t="s">
        <v>615</v>
      </c>
      <c r="C233" s="13" t="s">
        <v>40</v>
      </c>
      <c r="D233" s="14" t="s">
        <v>255</v>
      </c>
      <c r="E233" s="14"/>
      <c r="F233" s="14" t="s">
        <v>256</v>
      </c>
      <c r="G233" s="11">
        <v>204.18</v>
      </c>
      <c r="H233" s="15" t="s">
        <v>257</v>
      </c>
      <c r="I233" s="15"/>
      <c r="J233" s="14"/>
      <c r="K233" s="16"/>
      <c r="L233" s="16"/>
    </row>
    <row r="234" spans="1:12" x14ac:dyDescent="0.2">
      <c r="A234" s="11" t="s">
        <v>108</v>
      </c>
      <c r="B234" s="12" t="s">
        <v>615</v>
      </c>
      <c r="C234" s="22" t="s">
        <v>40</v>
      </c>
      <c r="D234" s="14" t="s">
        <v>109</v>
      </c>
      <c r="E234" s="14" t="s">
        <v>110</v>
      </c>
      <c r="F234" s="14" t="s">
        <v>111</v>
      </c>
      <c r="G234" s="11">
        <v>254.21</v>
      </c>
      <c r="H234" s="15" t="s">
        <v>112</v>
      </c>
      <c r="I234" s="14">
        <v>2025556</v>
      </c>
      <c r="J234" s="14"/>
      <c r="K234" s="16">
        <v>650741</v>
      </c>
      <c r="L234" s="16"/>
    </row>
    <row r="235" spans="1:12" x14ac:dyDescent="0.2">
      <c r="A235" s="11" t="s">
        <v>616</v>
      </c>
      <c r="B235" s="12" t="s">
        <v>615</v>
      </c>
      <c r="C235" s="22" t="s">
        <v>40</v>
      </c>
      <c r="D235" s="14" t="s">
        <v>617</v>
      </c>
      <c r="E235" s="14" t="s">
        <v>618</v>
      </c>
      <c r="F235" s="14" t="s">
        <v>619</v>
      </c>
      <c r="G235" s="11">
        <v>219.22</v>
      </c>
      <c r="H235" s="15" t="s">
        <v>620</v>
      </c>
      <c r="I235" s="15"/>
      <c r="J235" s="14"/>
      <c r="K235" s="16"/>
      <c r="L235" s="16"/>
    </row>
    <row r="236" spans="1:12" x14ac:dyDescent="0.2">
      <c r="A236" s="11" t="s">
        <v>621</v>
      </c>
      <c r="B236" s="12" t="s">
        <v>615</v>
      </c>
      <c r="C236" s="22" t="s">
        <v>40</v>
      </c>
      <c r="D236" s="14" t="s">
        <v>622</v>
      </c>
      <c r="E236" s="14" t="s">
        <v>623</v>
      </c>
      <c r="F236" s="14" t="s">
        <v>624</v>
      </c>
      <c r="G236" s="11">
        <v>211.15</v>
      </c>
      <c r="H236" s="15" t="s">
        <v>625</v>
      </c>
      <c r="I236" s="14">
        <v>2050912</v>
      </c>
      <c r="J236" s="14"/>
      <c r="K236" s="16"/>
      <c r="L236" s="16"/>
    </row>
    <row r="237" spans="1:12" x14ac:dyDescent="0.2">
      <c r="A237" s="11" t="s">
        <v>32</v>
      </c>
      <c r="B237" s="12" t="s">
        <v>615</v>
      </c>
      <c r="C237" s="13" t="s">
        <v>33</v>
      </c>
      <c r="D237" s="14" t="s">
        <v>34</v>
      </c>
      <c r="E237" s="14" t="s">
        <v>35</v>
      </c>
      <c r="F237" s="14" t="s">
        <v>36</v>
      </c>
      <c r="G237" s="11">
        <v>260.29000000000002</v>
      </c>
      <c r="H237" s="15" t="s">
        <v>37</v>
      </c>
      <c r="I237" s="14">
        <v>2781697</v>
      </c>
      <c r="J237" s="14"/>
      <c r="K237" s="16"/>
      <c r="L237" s="16"/>
    </row>
    <row r="238" spans="1:12" x14ac:dyDescent="0.2">
      <c r="A238" s="17"/>
      <c r="B238" s="18"/>
      <c r="C238" s="19"/>
      <c r="D238" s="19"/>
      <c r="E238" s="19"/>
      <c r="F238" s="19"/>
      <c r="G238" s="17"/>
      <c r="H238" s="20"/>
      <c r="I238" s="19"/>
      <c r="J238" s="19"/>
      <c r="K238" s="21"/>
      <c r="L238" s="21"/>
    </row>
    <row r="239" spans="1:12" x14ac:dyDescent="0.2">
      <c r="A239" s="11">
        <v>38</v>
      </c>
      <c r="B239" s="12" t="s">
        <v>626</v>
      </c>
      <c r="C239" s="14" t="s">
        <v>627</v>
      </c>
      <c r="D239" s="14" t="s">
        <v>628</v>
      </c>
      <c r="E239" s="14" t="s">
        <v>629</v>
      </c>
      <c r="F239" s="14" t="s">
        <v>630</v>
      </c>
      <c r="G239" s="11">
        <v>614.88</v>
      </c>
      <c r="H239" s="15" t="s">
        <v>631</v>
      </c>
      <c r="I239" s="15"/>
      <c r="J239" s="14"/>
      <c r="K239" s="16"/>
      <c r="L239" s="16"/>
    </row>
    <row r="240" spans="1:12" x14ac:dyDescent="0.2">
      <c r="A240" s="11">
        <v>38</v>
      </c>
      <c r="B240" s="12" t="s">
        <v>626</v>
      </c>
      <c r="C240" s="14" t="s">
        <v>627</v>
      </c>
      <c r="D240" s="14" t="s">
        <v>632</v>
      </c>
      <c r="E240" s="14" t="s">
        <v>633</v>
      </c>
      <c r="F240" s="14" t="s">
        <v>634</v>
      </c>
      <c r="G240" s="11">
        <v>238.3</v>
      </c>
      <c r="H240" s="15" t="s">
        <v>635</v>
      </c>
      <c r="I240" s="14">
        <v>2309079</v>
      </c>
      <c r="J240" s="14"/>
      <c r="K240" s="16">
        <v>883043</v>
      </c>
      <c r="L240" s="16" t="s">
        <v>636</v>
      </c>
    </row>
    <row r="241" spans="1:12" x14ac:dyDescent="0.2">
      <c r="A241" s="11">
        <v>38</v>
      </c>
      <c r="B241" s="12" t="s">
        <v>626</v>
      </c>
      <c r="C241" s="14" t="s">
        <v>627</v>
      </c>
      <c r="D241" s="14" t="s">
        <v>637</v>
      </c>
      <c r="E241" s="14" t="s">
        <v>638</v>
      </c>
      <c r="F241" s="14" t="s">
        <v>639</v>
      </c>
      <c r="G241" s="11">
        <v>121.14</v>
      </c>
      <c r="H241" s="14" t="s">
        <v>640</v>
      </c>
      <c r="I241" s="14">
        <v>2010644</v>
      </c>
      <c r="J241" s="14"/>
      <c r="K241" s="16">
        <v>741883</v>
      </c>
      <c r="L241" s="16" t="s">
        <v>641</v>
      </c>
    </row>
    <row r="242" spans="1:12" x14ac:dyDescent="0.2">
      <c r="A242" s="11" t="s">
        <v>333</v>
      </c>
      <c r="B242" s="12" t="s">
        <v>626</v>
      </c>
      <c r="C242" s="13" t="s">
        <v>40</v>
      </c>
      <c r="D242" s="14" t="s">
        <v>335</v>
      </c>
      <c r="E242" s="14"/>
      <c r="F242" s="14" t="s">
        <v>337</v>
      </c>
      <c r="G242" s="11">
        <v>267.48</v>
      </c>
      <c r="H242" s="15" t="s">
        <v>338</v>
      </c>
      <c r="I242" s="14">
        <v>2341039</v>
      </c>
      <c r="J242" s="14"/>
      <c r="K242" s="16"/>
      <c r="L242" s="16"/>
    </row>
    <row r="243" spans="1:12" x14ac:dyDescent="0.2">
      <c r="A243" s="11" t="s">
        <v>32</v>
      </c>
      <c r="B243" s="12" t="s">
        <v>626</v>
      </c>
      <c r="C243" s="13" t="s">
        <v>33</v>
      </c>
      <c r="D243" s="14" t="s">
        <v>34</v>
      </c>
      <c r="E243" s="14" t="s">
        <v>35</v>
      </c>
      <c r="F243" s="14" t="s">
        <v>36</v>
      </c>
      <c r="G243" s="11">
        <v>260.29000000000002</v>
      </c>
      <c r="H243" s="15" t="s">
        <v>37</v>
      </c>
      <c r="I243" s="14">
        <v>2781697</v>
      </c>
      <c r="J243" s="14"/>
      <c r="K243" s="16"/>
      <c r="L243" s="16"/>
    </row>
    <row r="244" spans="1:12" x14ac:dyDescent="0.2">
      <c r="A244" s="17"/>
      <c r="B244" s="18"/>
      <c r="C244" s="19"/>
      <c r="D244" s="19"/>
      <c r="E244" s="19"/>
      <c r="F244" s="19"/>
      <c r="G244" s="17"/>
      <c r="H244" s="20"/>
      <c r="I244" s="19"/>
      <c r="J244" s="19"/>
      <c r="K244" s="21"/>
      <c r="L244" s="21"/>
    </row>
    <row r="245" spans="1:12" x14ac:dyDescent="0.2">
      <c r="A245" s="11">
        <v>39</v>
      </c>
      <c r="B245" s="12" t="s">
        <v>642</v>
      </c>
      <c r="C245" s="25" t="s">
        <v>627</v>
      </c>
      <c r="D245" s="14" t="s">
        <v>643</v>
      </c>
      <c r="E245" s="14" t="s">
        <v>644</v>
      </c>
      <c r="F245" s="14" t="s">
        <v>645</v>
      </c>
      <c r="G245" s="11">
        <v>213.25</v>
      </c>
      <c r="H245" s="15" t="s">
        <v>646</v>
      </c>
      <c r="I245" s="14">
        <v>2246323</v>
      </c>
      <c r="J245" s="14"/>
      <c r="K245" s="16">
        <v>6350956</v>
      </c>
      <c r="L245" s="16"/>
    </row>
    <row r="246" spans="1:12" x14ac:dyDescent="0.2">
      <c r="A246" s="11" t="s">
        <v>135</v>
      </c>
      <c r="B246" s="12" t="s">
        <v>642</v>
      </c>
      <c r="C246" s="14" t="s">
        <v>627</v>
      </c>
      <c r="D246" s="14" t="s">
        <v>136</v>
      </c>
      <c r="E246" s="14" t="s">
        <v>137</v>
      </c>
      <c r="F246" s="14" t="s">
        <v>138</v>
      </c>
      <c r="G246" s="11">
        <v>302.37</v>
      </c>
      <c r="H246" s="15" t="s">
        <v>139</v>
      </c>
      <c r="I246" s="14">
        <v>2270576</v>
      </c>
      <c r="J246" s="14"/>
      <c r="K246" s="16">
        <v>817713</v>
      </c>
      <c r="L246" s="16"/>
    </row>
    <row r="247" spans="1:12" x14ac:dyDescent="0.2">
      <c r="A247" s="11" t="s">
        <v>333</v>
      </c>
      <c r="B247" s="12" t="s">
        <v>642</v>
      </c>
      <c r="C247" s="13" t="s">
        <v>16</v>
      </c>
      <c r="D247" s="14" t="s">
        <v>335</v>
      </c>
      <c r="E247" s="14"/>
      <c r="F247" s="14" t="s">
        <v>337</v>
      </c>
      <c r="G247" s="11">
        <v>267.48</v>
      </c>
      <c r="H247" s="15" t="s">
        <v>338</v>
      </c>
      <c r="I247" s="14">
        <v>2341039</v>
      </c>
      <c r="J247" s="14"/>
      <c r="K247" s="16"/>
      <c r="L247" s="16"/>
    </row>
    <row r="248" spans="1:12" x14ac:dyDescent="0.2">
      <c r="A248" s="11" t="s">
        <v>32</v>
      </c>
      <c r="B248" s="12" t="s">
        <v>642</v>
      </c>
      <c r="C248" s="13" t="s">
        <v>33</v>
      </c>
      <c r="D248" s="14" t="s">
        <v>34</v>
      </c>
      <c r="E248" s="14" t="s">
        <v>35</v>
      </c>
      <c r="F248" s="14" t="s">
        <v>36</v>
      </c>
      <c r="G248" s="11">
        <v>260.29000000000002</v>
      </c>
      <c r="H248" s="15" t="s">
        <v>37</v>
      </c>
      <c r="I248" s="14">
        <v>2781697</v>
      </c>
      <c r="J248" s="14"/>
      <c r="K248" s="16"/>
      <c r="L248" s="16"/>
    </row>
    <row r="249" spans="1:12" x14ac:dyDescent="0.2">
      <c r="A249" s="17"/>
      <c r="B249" s="18"/>
      <c r="C249" s="19"/>
      <c r="D249" s="19"/>
      <c r="E249" s="19"/>
      <c r="F249" s="19"/>
      <c r="G249" s="17"/>
      <c r="H249" s="20"/>
      <c r="I249" s="19"/>
      <c r="J249" s="19"/>
      <c r="K249" s="21"/>
      <c r="L249" s="21"/>
    </row>
    <row r="250" spans="1:12" x14ac:dyDescent="0.2">
      <c r="A250" s="11">
        <v>40</v>
      </c>
      <c r="B250" s="12" t="s">
        <v>647</v>
      </c>
      <c r="C250" s="14" t="s">
        <v>648</v>
      </c>
      <c r="D250" s="14" t="s">
        <v>649</v>
      </c>
      <c r="E250" s="14"/>
      <c r="F250" s="14" t="s">
        <v>650</v>
      </c>
      <c r="G250" s="11">
        <v>371.7</v>
      </c>
      <c r="H250" s="15" t="s">
        <v>651</v>
      </c>
      <c r="I250" s="14">
        <v>2333866</v>
      </c>
      <c r="J250" s="14"/>
      <c r="K250" s="16"/>
      <c r="L250" s="16" t="s">
        <v>652</v>
      </c>
    </row>
    <row r="251" spans="1:12" x14ac:dyDescent="0.2">
      <c r="A251" s="11">
        <v>40</v>
      </c>
      <c r="B251" s="12" t="s">
        <v>647</v>
      </c>
      <c r="C251" s="14" t="s">
        <v>648</v>
      </c>
      <c r="D251" s="14" t="s">
        <v>653</v>
      </c>
      <c r="E251" s="14"/>
      <c r="F251" s="14" t="s">
        <v>654</v>
      </c>
      <c r="G251" s="11">
        <v>364.81</v>
      </c>
      <c r="H251" s="15" t="s">
        <v>655</v>
      </c>
      <c r="I251" s="14">
        <v>2337970</v>
      </c>
      <c r="J251" s="14"/>
      <c r="K251" s="16"/>
      <c r="L251" s="16"/>
    </row>
    <row r="252" spans="1:12" x14ac:dyDescent="0.2">
      <c r="A252" s="11" t="s">
        <v>400</v>
      </c>
      <c r="B252" s="12" t="s">
        <v>647</v>
      </c>
      <c r="C252" s="14" t="s">
        <v>656</v>
      </c>
      <c r="D252" s="14" t="s">
        <v>402</v>
      </c>
      <c r="E252" s="14"/>
      <c r="F252" s="14" t="s">
        <v>403</v>
      </c>
      <c r="G252" s="11">
        <v>156.61000000000001</v>
      </c>
      <c r="H252" s="15" t="s">
        <v>404</v>
      </c>
      <c r="I252" s="14">
        <v>2167954</v>
      </c>
      <c r="J252" s="14"/>
      <c r="K252" s="16">
        <v>3594959</v>
      </c>
      <c r="L252" s="16" t="s">
        <v>405</v>
      </c>
    </row>
    <row r="253" spans="1:12" x14ac:dyDescent="0.2">
      <c r="A253" s="11" t="s">
        <v>657</v>
      </c>
      <c r="B253" s="12" t="s">
        <v>647</v>
      </c>
      <c r="C253" s="13" t="s">
        <v>40</v>
      </c>
      <c r="D253" s="14" t="s">
        <v>658</v>
      </c>
      <c r="E253" s="14" t="s">
        <v>659</v>
      </c>
      <c r="F253" s="14" t="s">
        <v>660</v>
      </c>
      <c r="G253" s="11">
        <v>286.27999999999997</v>
      </c>
      <c r="H253" s="15" t="s">
        <v>661</v>
      </c>
      <c r="I253" s="14">
        <v>2053316</v>
      </c>
      <c r="J253" s="14"/>
      <c r="K253" s="16">
        <v>89593</v>
      </c>
      <c r="L253" s="16" t="s">
        <v>662</v>
      </c>
    </row>
    <row r="254" spans="1:12" x14ac:dyDescent="0.2">
      <c r="A254" s="11" t="s">
        <v>32</v>
      </c>
      <c r="B254" s="12" t="s">
        <v>647</v>
      </c>
      <c r="C254" s="13" t="s">
        <v>33</v>
      </c>
      <c r="D254" s="14" t="s">
        <v>34</v>
      </c>
      <c r="E254" s="14" t="s">
        <v>35</v>
      </c>
      <c r="F254" s="14" t="s">
        <v>36</v>
      </c>
      <c r="G254" s="11">
        <v>260.29000000000002</v>
      </c>
      <c r="H254" s="15" t="s">
        <v>37</v>
      </c>
      <c r="I254" s="14">
        <v>2781697</v>
      </c>
      <c r="J254" s="14"/>
      <c r="K254" s="16"/>
      <c r="L254" s="16"/>
    </row>
    <row r="255" spans="1:12" x14ac:dyDescent="0.2">
      <c r="A255" s="17"/>
      <c r="B255" s="18"/>
      <c r="C255" s="19"/>
      <c r="D255" s="19"/>
      <c r="E255" s="19"/>
      <c r="F255" s="19"/>
      <c r="G255" s="17"/>
      <c r="H255" s="20"/>
      <c r="I255" s="19"/>
      <c r="J255" s="19"/>
      <c r="K255" s="21"/>
      <c r="L255" s="21"/>
    </row>
    <row r="256" spans="1:12" x14ac:dyDescent="0.2">
      <c r="A256" s="11">
        <v>41</v>
      </c>
      <c r="B256" s="12" t="s">
        <v>663</v>
      </c>
      <c r="C256" s="14" t="s">
        <v>664</v>
      </c>
      <c r="D256" s="14" t="s">
        <v>665</v>
      </c>
      <c r="E256" s="14"/>
      <c r="F256" s="14" t="s">
        <v>666</v>
      </c>
      <c r="G256" s="11">
        <v>147.01</v>
      </c>
      <c r="H256" s="15" t="s">
        <v>667</v>
      </c>
      <c r="I256" s="14">
        <v>2331408</v>
      </c>
      <c r="J256" s="14"/>
      <c r="K256" s="16"/>
      <c r="L256" s="16" t="s">
        <v>668</v>
      </c>
    </row>
    <row r="257" spans="1:12" x14ac:dyDescent="0.2">
      <c r="A257" s="11">
        <v>41</v>
      </c>
      <c r="B257" s="12" t="s">
        <v>663</v>
      </c>
      <c r="C257" s="14" t="s">
        <v>664</v>
      </c>
      <c r="D257" s="14" t="s">
        <v>669</v>
      </c>
      <c r="E257" s="14"/>
      <c r="F257" s="14" t="s">
        <v>670</v>
      </c>
      <c r="G257" s="11">
        <v>203.3</v>
      </c>
      <c r="H257" s="15" t="s">
        <v>671</v>
      </c>
      <c r="I257" s="14">
        <v>2320946</v>
      </c>
      <c r="J257" s="14"/>
      <c r="K257" s="16"/>
      <c r="L257" s="16" t="s">
        <v>672</v>
      </c>
    </row>
    <row r="258" spans="1:12" x14ac:dyDescent="0.2">
      <c r="A258" s="11">
        <v>41</v>
      </c>
      <c r="B258" s="12" t="s">
        <v>663</v>
      </c>
      <c r="C258" s="14" t="s">
        <v>664</v>
      </c>
      <c r="D258" s="14" t="s">
        <v>673</v>
      </c>
      <c r="E258" s="14"/>
      <c r="F258" s="14" t="s">
        <v>674</v>
      </c>
      <c r="G258" s="11">
        <v>197.91</v>
      </c>
      <c r="H258" s="15" t="s">
        <v>675</v>
      </c>
      <c r="I258" s="14">
        <v>2318696</v>
      </c>
      <c r="J258" s="14"/>
      <c r="K258" s="16"/>
      <c r="L258" s="16" t="s">
        <v>676</v>
      </c>
    </row>
    <row r="259" spans="1:12" x14ac:dyDescent="0.2">
      <c r="A259" s="11">
        <v>41</v>
      </c>
      <c r="B259" s="12" t="s">
        <v>663</v>
      </c>
      <c r="C259" s="14" t="s">
        <v>664</v>
      </c>
      <c r="D259" s="14" t="s">
        <v>677</v>
      </c>
      <c r="E259" s="14"/>
      <c r="F259" s="14" t="s">
        <v>678</v>
      </c>
      <c r="G259" s="11">
        <v>136.30000000000001</v>
      </c>
      <c r="H259" s="15" t="s">
        <v>679</v>
      </c>
      <c r="I259" s="14">
        <v>2315920</v>
      </c>
      <c r="J259" s="14"/>
      <c r="K259" s="16"/>
      <c r="L259" s="16" t="s">
        <v>680</v>
      </c>
    </row>
    <row r="260" spans="1:12" x14ac:dyDescent="0.2">
      <c r="A260" s="11" t="s">
        <v>32</v>
      </c>
      <c r="B260" s="12" t="s">
        <v>663</v>
      </c>
      <c r="C260" s="13" t="s">
        <v>33</v>
      </c>
      <c r="D260" s="14" t="s">
        <v>34</v>
      </c>
      <c r="E260" s="14" t="s">
        <v>35</v>
      </c>
      <c r="F260" s="14" t="s">
        <v>36</v>
      </c>
      <c r="G260" s="11">
        <v>260.29000000000002</v>
      </c>
      <c r="H260" s="15" t="s">
        <v>37</v>
      </c>
      <c r="I260" s="14">
        <v>2781697</v>
      </c>
      <c r="J260" s="14"/>
      <c r="K260" s="16"/>
      <c r="L260" s="16"/>
    </row>
    <row r="261" spans="1:12" x14ac:dyDescent="0.2">
      <c r="A261" s="17"/>
      <c r="B261" s="18"/>
      <c r="C261" s="19"/>
      <c r="D261" s="19"/>
      <c r="E261" s="19"/>
      <c r="F261" s="19"/>
      <c r="G261" s="17"/>
      <c r="H261" s="20"/>
      <c r="I261" s="19"/>
      <c r="J261" s="19"/>
      <c r="K261" s="21"/>
      <c r="L261" s="21"/>
    </row>
    <row r="262" spans="1:12" x14ac:dyDescent="0.2">
      <c r="A262" s="11">
        <v>42</v>
      </c>
      <c r="B262" s="12" t="s">
        <v>681</v>
      </c>
      <c r="C262" s="14" t="s">
        <v>664</v>
      </c>
      <c r="D262" s="14" t="s">
        <v>682</v>
      </c>
      <c r="E262" s="14"/>
      <c r="F262" s="14" t="s">
        <v>683</v>
      </c>
      <c r="G262" s="11">
        <v>183.32</v>
      </c>
      <c r="H262" s="15" t="s">
        <v>684</v>
      </c>
      <c r="I262" s="15"/>
      <c r="J262" s="14"/>
      <c r="K262" s="16"/>
      <c r="L262" s="16"/>
    </row>
    <row r="263" spans="1:12" x14ac:dyDescent="0.2">
      <c r="A263" s="11">
        <v>42</v>
      </c>
      <c r="B263" s="12" t="s">
        <v>681</v>
      </c>
      <c r="C263" s="14" t="s">
        <v>664</v>
      </c>
      <c r="D263" s="14" t="s">
        <v>685</v>
      </c>
      <c r="E263" s="14" t="s">
        <v>686</v>
      </c>
      <c r="F263" s="14" t="s">
        <v>687</v>
      </c>
      <c r="G263" s="11">
        <v>237.93</v>
      </c>
      <c r="H263" s="15" t="s">
        <v>688</v>
      </c>
      <c r="I263" s="14">
        <v>2315894</v>
      </c>
      <c r="J263" s="14"/>
      <c r="K263" s="16"/>
      <c r="L263" s="16" t="s">
        <v>689</v>
      </c>
    </row>
    <row r="264" spans="1:12" x14ac:dyDescent="0.2">
      <c r="A264" s="11">
        <v>42</v>
      </c>
      <c r="B264" s="12" t="s">
        <v>681</v>
      </c>
      <c r="C264" s="14" t="s">
        <v>664</v>
      </c>
      <c r="D264" s="14" t="s">
        <v>690</v>
      </c>
      <c r="E264" s="14" t="s">
        <v>691</v>
      </c>
      <c r="F264" s="14" t="s">
        <v>692</v>
      </c>
      <c r="G264" s="11">
        <v>170.48</v>
      </c>
      <c r="H264" s="15" t="s">
        <v>693</v>
      </c>
      <c r="I264" s="14">
        <v>2312102</v>
      </c>
      <c r="J264" s="14"/>
      <c r="K264" s="16"/>
      <c r="L264" s="16" t="s">
        <v>694</v>
      </c>
    </row>
    <row r="265" spans="1:12" x14ac:dyDescent="0.2">
      <c r="A265" s="11">
        <v>42</v>
      </c>
      <c r="B265" s="12" t="s">
        <v>681</v>
      </c>
      <c r="C265" s="14" t="s">
        <v>664</v>
      </c>
      <c r="D265" s="14" t="s">
        <v>695</v>
      </c>
      <c r="E265" s="14"/>
      <c r="F265" s="14" t="s">
        <v>696</v>
      </c>
      <c r="G265" s="11">
        <v>237.69</v>
      </c>
      <c r="H265" s="15" t="s">
        <v>697</v>
      </c>
      <c r="I265" s="14">
        <v>2317430</v>
      </c>
      <c r="J265" s="14"/>
      <c r="K265" s="16"/>
      <c r="L265" s="16" t="s">
        <v>698</v>
      </c>
    </row>
    <row r="266" spans="1:12" x14ac:dyDescent="0.2">
      <c r="A266" s="11" t="s">
        <v>32</v>
      </c>
      <c r="B266" s="12" t="s">
        <v>681</v>
      </c>
      <c r="C266" s="13" t="s">
        <v>33</v>
      </c>
      <c r="D266" s="14" t="s">
        <v>34</v>
      </c>
      <c r="E266" s="14" t="s">
        <v>35</v>
      </c>
      <c r="F266" s="14" t="s">
        <v>36</v>
      </c>
      <c r="G266" s="11">
        <v>260.29000000000002</v>
      </c>
      <c r="H266" s="15" t="s">
        <v>37</v>
      </c>
      <c r="I266" s="14">
        <v>2781697</v>
      </c>
      <c r="J266" s="14"/>
      <c r="K266" s="16"/>
      <c r="L266" s="16"/>
    </row>
    <row r="267" spans="1:12" x14ac:dyDescent="0.2">
      <c r="A267" s="17"/>
      <c r="B267" s="18"/>
      <c r="C267" s="19"/>
      <c r="D267" s="19"/>
      <c r="E267" s="19"/>
      <c r="F267" s="19"/>
      <c r="G267" s="17"/>
      <c r="H267" s="20"/>
      <c r="I267" s="19"/>
      <c r="J267" s="19"/>
      <c r="K267" s="21"/>
      <c r="L267" s="21"/>
    </row>
    <row r="268" spans="1:12" x14ac:dyDescent="0.2">
      <c r="A268" s="11" t="s">
        <v>26</v>
      </c>
      <c r="B268" s="12" t="s">
        <v>699</v>
      </c>
      <c r="C268" s="13" t="s">
        <v>40</v>
      </c>
      <c r="D268" s="14" t="s">
        <v>27</v>
      </c>
      <c r="E268" s="14" t="s">
        <v>28</v>
      </c>
      <c r="F268" s="14" t="s">
        <v>29</v>
      </c>
      <c r="G268" s="11">
        <v>228.12</v>
      </c>
      <c r="H268" s="15" t="s">
        <v>30</v>
      </c>
      <c r="I268" s="14">
        <v>2102043</v>
      </c>
      <c r="J268" s="14"/>
      <c r="K268" s="16">
        <v>2220661</v>
      </c>
      <c r="L268" s="16" t="s">
        <v>31</v>
      </c>
    </row>
    <row r="269" spans="1:12" x14ac:dyDescent="0.2">
      <c r="A269" s="11" t="s">
        <v>700</v>
      </c>
      <c r="B269" s="12" t="s">
        <v>699</v>
      </c>
      <c r="C269" s="22" t="s">
        <v>40</v>
      </c>
      <c r="D269" s="14" t="s">
        <v>701</v>
      </c>
      <c r="E269" s="14" t="s">
        <v>702</v>
      </c>
      <c r="F269" s="14" t="s">
        <v>703</v>
      </c>
      <c r="G269" s="11">
        <v>203.24</v>
      </c>
      <c r="H269" s="15" t="s">
        <v>704</v>
      </c>
      <c r="I269" s="15">
        <v>2051015</v>
      </c>
      <c r="J269" s="14"/>
      <c r="K269" s="16">
        <v>171120</v>
      </c>
      <c r="L269" s="16" t="s">
        <v>705</v>
      </c>
    </row>
    <row r="270" spans="1:12" x14ac:dyDescent="0.2">
      <c r="A270" s="11" t="s">
        <v>113</v>
      </c>
      <c r="B270" s="12" t="s">
        <v>699</v>
      </c>
      <c r="C270" s="22" t="s">
        <v>40</v>
      </c>
      <c r="D270" s="14" t="s">
        <v>114</v>
      </c>
      <c r="E270" s="14" t="s">
        <v>115</v>
      </c>
      <c r="F270" s="14" t="s">
        <v>116</v>
      </c>
      <c r="G270" s="11" t="s">
        <v>117</v>
      </c>
      <c r="H270" s="15" t="s">
        <v>118</v>
      </c>
      <c r="I270" s="14"/>
      <c r="J270" s="14"/>
      <c r="K270" s="16">
        <v>4637600</v>
      </c>
      <c r="L270" s="16"/>
    </row>
    <row r="271" spans="1:12" x14ac:dyDescent="0.2">
      <c r="A271" s="11" t="s">
        <v>706</v>
      </c>
      <c r="B271" s="12" t="s">
        <v>699</v>
      </c>
      <c r="C271" s="22" t="s">
        <v>40</v>
      </c>
      <c r="D271" s="14" t="s">
        <v>707</v>
      </c>
      <c r="E271" s="14" t="s">
        <v>708</v>
      </c>
      <c r="F271" s="14" t="s">
        <v>709</v>
      </c>
      <c r="G271" s="11">
        <v>172.18</v>
      </c>
      <c r="H271" s="15" t="s">
        <v>710</v>
      </c>
      <c r="I271" s="14">
        <v>2189758</v>
      </c>
      <c r="J271" s="14"/>
      <c r="K271" s="16">
        <v>3200609</v>
      </c>
      <c r="L271" s="16"/>
    </row>
    <row r="272" spans="1:12" x14ac:dyDescent="0.2">
      <c r="A272" s="11" t="s">
        <v>32</v>
      </c>
      <c r="B272" s="12" t="s">
        <v>699</v>
      </c>
      <c r="C272" s="13" t="s">
        <v>33</v>
      </c>
      <c r="D272" s="14" t="s">
        <v>34</v>
      </c>
      <c r="E272" s="14" t="s">
        <v>35</v>
      </c>
      <c r="F272" s="14" t="s">
        <v>36</v>
      </c>
      <c r="G272" s="11">
        <v>260.29000000000002</v>
      </c>
      <c r="H272" s="15" t="s">
        <v>37</v>
      </c>
      <c r="I272" s="14">
        <v>2781697</v>
      </c>
      <c r="J272" s="14"/>
      <c r="K272" s="16"/>
      <c r="L272" s="16"/>
    </row>
    <row r="273" spans="1:12" x14ac:dyDescent="0.2">
      <c r="A273" s="17"/>
      <c r="B273" s="18"/>
      <c r="C273" s="19"/>
      <c r="D273" s="19"/>
      <c r="E273" s="19"/>
      <c r="F273" s="19"/>
      <c r="G273" s="17"/>
      <c r="H273" s="20"/>
      <c r="I273" s="19"/>
      <c r="J273" s="19"/>
      <c r="K273" s="21"/>
      <c r="L273" s="21"/>
    </row>
    <row r="274" spans="1:12" x14ac:dyDescent="0.2">
      <c r="A274" s="11" t="s">
        <v>711</v>
      </c>
      <c r="B274" s="12" t="s">
        <v>712</v>
      </c>
      <c r="C274" s="13" t="s">
        <v>192</v>
      </c>
      <c r="D274" s="14" t="s">
        <v>713</v>
      </c>
      <c r="E274" s="14" t="s">
        <v>714</v>
      </c>
      <c r="F274" s="14" t="s">
        <v>715</v>
      </c>
      <c r="G274" s="11">
        <v>117.15</v>
      </c>
      <c r="H274" s="15" t="s">
        <v>716</v>
      </c>
      <c r="I274" s="14">
        <v>2034906</v>
      </c>
      <c r="J274" s="14"/>
      <c r="K274" s="16">
        <v>3537113</v>
      </c>
      <c r="L274" s="16" t="s">
        <v>717</v>
      </c>
    </row>
    <row r="275" spans="1:12" x14ac:dyDescent="0.2">
      <c r="A275" s="11" t="s">
        <v>540</v>
      </c>
      <c r="B275" s="12" t="s">
        <v>712</v>
      </c>
      <c r="C275" s="22" t="s">
        <v>192</v>
      </c>
      <c r="D275" s="14" t="s">
        <v>541</v>
      </c>
      <c r="E275" s="14" t="s">
        <v>542</v>
      </c>
      <c r="F275" s="14" t="s">
        <v>543</v>
      </c>
      <c r="G275" s="11">
        <v>147.13</v>
      </c>
      <c r="H275" s="15" t="s">
        <v>544</v>
      </c>
      <c r="I275" s="14">
        <v>2002937</v>
      </c>
      <c r="J275" s="14"/>
      <c r="K275" s="16">
        <v>1723801</v>
      </c>
      <c r="L275" s="16" t="s">
        <v>545</v>
      </c>
    </row>
    <row r="276" spans="1:12" x14ac:dyDescent="0.2">
      <c r="A276" s="11" t="s">
        <v>718</v>
      </c>
      <c r="B276" s="12" t="s">
        <v>712</v>
      </c>
      <c r="C276" s="22" t="s">
        <v>192</v>
      </c>
      <c r="D276" s="14" t="s">
        <v>551</v>
      </c>
      <c r="E276" s="14" t="s">
        <v>552</v>
      </c>
      <c r="F276" s="14" t="s">
        <v>553</v>
      </c>
      <c r="G276" s="11">
        <v>115.13</v>
      </c>
      <c r="H276" s="15" t="s">
        <v>554</v>
      </c>
      <c r="I276" s="14">
        <v>2057022</v>
      </c>
      <c r="J276" s="14"/>
      <c r="K276" s="16">
        <v>80810</v>
      </c>
      <c r="L276" s="16" t="s">
        <v>555</v>
      </c>
    </row>
    <row r="277" spans="1:12" x14ac:dyDescent="0.2">
      <c r="A277" s="11" t="s">
        <v>719</v>
      </c>
      <c r="B277" s="12" t="s">
        <v>712</v>
      </c>
      <c r="C277" s="22" t="s">
        <v>192</v>
      </c>
      <c r="D277" s="14" t="s">
        <v>720</v>
      </c>
      <c r="E277" s="14" t="s">
        <v>721</v>
      </c>
      <c r="F277" s="14" t="s">
        <v>722</v>
      </c>
      <c r="G277" s="11">
        <v>125.15</v>
      </c>
      <c r="H277" s="15" t="s">
        <v>723</v>
      </c>
      <c r="I277" s="14">
        <v>2034838</v>
      </c>
      <c r="J277" s="14"/>
      <c r="K277" s="16">
        <v>1751215</v>
      </c>
      <c r="L277" s="16" t="s">
        <v>724</v>
      </c>
    </row>
    <row r="278" spans="1:12" x14ac:dyDescent="0.2">
      <c r="A278" s="11" t="s">
        <v>207</v>
      </c>
      <c r="B278" s="12" t="s">
        <v>712</v>
      </c>
      <c r="C278" s="22" t="s">
        <v>192</v>
      </c>
      <c r="D278" s="14" t="s">
        <v>208</v>
      </c>
      <c r="E278" s="14" t="s">
        <v>209</v>
      </c>
      <c r="F278" s="14" t="s">
        <v>210</v>
      </c>
      <c r="G278" s="11">
        <v>111.14</v>
      </c>
      <c r="H278" s="15" t="s">
        <v>211</v>
      </c>
      <c r="I278" s="14">
        <v>2146756</v>
      </c>
      <c r="J278" s="14"/>
      <c r="K278" s="16">
        <v>3612927</v>
      </c>
      <c r="L278" s="16" t="s">
        <v>212</v>
      </c>
    </row>
    <row r="279" spans="1:12" x14ac:dyDescent="0.2">
      <c r="A279" s="11" t="s">
        <v>32</v>
      </c>
      <c r="B279" s="12" t="s">
        <v>712</v>
      </c>
      <c r="C279" s="13" t="s">
        <v>33</v>
      </c>
      <c r="D279" s="14" t="s">
        <v>34</v>
      </c>
      <c r="E279" s="14" t="s">
        <v>35</v>
      </c>
      <c r="F279" s="14" t="s">
        <v>36</v>
      </c>
      <c r="G279" s="11">
        <v>260.29000000000002</v>
      </c>
      <c r="H279" s="15" t="s">
        <v>37</v>
      </c>
      <c r="I279" s="14">
        <v>2781697</v>
      </c>
      <c r="J279" s="14"/>
      <c r="K279" s="16"/>
      <c r="L279" s="16"/>
    </row>
    <row r="280" spans="1:12" x14ac:dyDescent="0.2">
      <c r="A280" s="17"/>
      <c r="B280" s="18"/>
      <c r="C280" s="19"/>
      <c r="D280" s="19"/>
      <c r="E280" s="19"/>
      <c r="F280" s="19"/>
      <c r="G280" s="17"/>
      <c r="H280" s="20"/>
      <c r="I280" s="19"/>
      <c r="J280" s="19"/>
      <c r="K280" s="21"/>
      <c r="L280" s="21"/>
    </row>
    <row r="281" spans="1:12" x14ac:dyDescent="0.2">
      <c r="A281" s="11" t="s">
        <v>363</v>
      </c>
      <c r="B281" s="12" t="s">
        <v>725</v>
      </c>
      <c r="C281" s="13" t="s">
        <v>40</v>
      </c>
      <c r="D281" s="14" t="s">
        <v>365</v>
      </c>
      <c r="E281" s="14" t="s">
        <v>366</v>
      </c>
      <c r="F281" s="14" t="s">
        <v>367</v>
      </c>
      <c r="G281" s="11">
        <v>212.27</v>
      </c>
      <c r="H281" s="15" t="s">
        <v>368</v>
      </c>
      <c r="I281" s="14"/>
      <c r="J281" s="14"/>
      <c r="K281" s="16"/>
      <c r="L281" s="16"/>
    </row>
    <row r="282" spans="1:12" x14ac:dyDescent="0.2">
      <c r="A282" s="11" t="s">
        <v>219</v>
      </c>
      <c r="B282" s="12" t="s">
        <v>725</v>
      </c>
      <c r="C282" s="22" t="s">
        <v>40</v>
      </c>
      <c r="D282" s="14" t="s">
        <v>104</v>
      </c>
      <c r="E282" s="14"/>
      <c r="F282" s="14" t="s">
        <v>105</v>
      </c>
      <c r="G282" s="26">
        <v>167.12</v>
      </c>
      <c r="H282" s="14" t="s">
        <v>106</v>
      </c>
      <c r="I282" s="14">
        <v>2005262</v>
      </c>
      <c r="J282" s="14"/>
      <c r="K282" s="16">
        <v>973593</v>
      </c>
      <c r="L282" s="16" t="s">
        <v>107</v>
      </c>
    </row>
    <row r="283" spans="1:12" x14ac:dyDescent="0.2">
      <c r="A283" s="11" t="s">
        <v>726</v>
      </c>
      <c r="B283" s="12" t="s">
        <v>725</v>
      </c>
      <c r="C283" s="22" t="s">
        <v>40</v>
      </c>
      <c r="D283" s="14" t="s">
        <v>727</v>
      </c>
      <c r="E283" s="14" t="s">
        <v>728</v>
      </c>
      <c r="F283" s="14" t="s">
        <v>729</v>
      </c>
      <c r="G283" s="11">
        <v>225.2</v>
      </c>
      <c r="H283" s="15" t="s">
        <v>730</v>
      </c>
      <c r="I283" s="14">
        <v>2002607</v>
      </c>
      <c r="J283" s="14"/>
      <c r="K283" s="16">
        <v>3616850</v>
      </c>
      <c r="L283" s="16" t="s">
        <v>731</v>
      </c>
    </row>
    <row r="284" spans="1:12" x14ac:dyDescent="0.2">
      <c r="A284" s="11" t="s">
        <v>732</v>
      </c>
      <c r="B284" s="12" t="s">
        <v>725</v>
      </c>
      <c r="C284" s="22" t="s">
        <v>40</v>
      </c>
      <c r="D284" s="14" t="s">
        <v>733</v>
      </c>
      <c r="E284" s="14" t="s">
        <v>734</v>
      </c>
      <c r="F284" s="14" t="s">
        <v>735</v>
      </c>
      <c r="G284" s="11">
        <v>202.34</v>
      </c>
      <c r="H284" s="15" t="s">
        <v>736</v>
      </c>
      <c r="I284" s="14">
        <v>2007542</v>
      </c>
      <c r="J284" s="14"/>
      <c r="K284" s="16">
        <v>1750791</v>
      </c>
      <c r="L284" s="16" t="s">
        <v>737</v>
      </c>
    </row>
    <row r="285" spans="1:12" x14ac:dyDescent="0.2">
      <c r="A285" s="11" t="s">
        <v>32</v>
      </c>
      <c r="B285" s="12" t="s">
        <v>725</v>
      </c>
      <c r="C285" s="13" t="s">
        <v>33</v>
      </c>
      <c r="D285" s="14" t="s">
        <v>34</v>
      </c>
      <c r="E285" s="14" t="s">
        <v>35</v>
      </c>
      <c r="F285" s="14" t="s">
        <v>36</v>
      </c>
      <c r="G285" s="11">
        <v>260.29000000000002</v>
      </c>
      <c r="H285" s="15" t="s">
        <v>37</v>
      </c>
      <c r="I285" s="14">
        <v>2781697</v>
      </c>
      <c r="J285" s="14"/>
      <c r="K285" s="16"/>
      <c r="L285" s="16"/>
    </row>
    <row r="286" spans="1:12" x14ac:dyDescent="0.2">
      <c r="A286" s="17"/>
      <c r="B286" s="18"/>
      <c r="C286" s="19"/>
      <c r="D286" s="19"/>
      <c r="E286" s="19"/>
      <c r="F286" s="19"/>
      <c r="G286" s="17"/>
      <c r="H286" s="20"/>
      <c r="I286" s="19"/>
      <c r="J286" s="19"/>
      <c r="K286" s="21"/>
      <c r="L286" s="21"/>
    </row>
    <row r="287" spans="1:12" x14ac:dyDescent="0.2">
      <c r="A287" s="11" t="s">
        <v>14</v>
      </c>
      <c r="B287" s="12" t="s">
        <v>738</v>
      </c>
      <c r="C287" s="13" t="s">
        <v>40</v>
      </c>
      <c r="D287" s="14" t="s">
        <v>17</v>
      </c>
      <c r="E287" s="14" t="s">
        <v>18</v>
      </c>
      <c r="F287" s="14" t="s">
        <v>19</v>
      </c>
      <c r="G287" s="11">
        <v>332.26</v>
      </c>
      <c r="H287" s="15" t="s">
        <v>20</v>
      </c>
      <c r="I287" s="14">
        <v>2167320</v>
      </c>
      <c r="J287" s="14"/>
      <c r="K287" s="16">
        <v>3642373</v>
      </c>
      <c r="L287" s="16"/>
    </row>
    <row r="288" spans="1:12" x14ac:dyDescent="0.2">
      <c r="A288" s="11" t="s">
        <v>126</v>
      </c>
      <c r="B288" s="12" t="s">
        <v>738</v>
      </c>
      <c r="C288" s="22" t="s">
        <v>40</v>
      </c>
      <c r="D288" s="14" t="s">
        <v>127</v>
      </c>
      <c r="E288" s="14"/>
      <c r="F288" s="14" t="s">
        <v>19</v>
      </c>
      <c r="G288" s="11">
        <v>332.26</v>
      </c>
      <c r="H288" s="15" t="s">
        <v>128</v>
      </c>
      <c r="I288" s="14"/>
      <c r="J288" s="14"/>
      <c r="K288" s="16"/>
      <c r="L288" s="16"/>
    </row>
    <row r="289" spans="1:12" x14ac:dyDescent="0.2">
      <c r="A289" s="11" t="s">
        <v>739</v>
      </c>
      <c r="B289" s="12" t="s">
        <v>738</v>
      </c>
      <c r="C289" s="22" t="s">
        <v>40</v>
      </c>
      <c r="D289" s="14" t="s">
        <v>260</v>
      </c>
      <c r="E289" s="14" t="s">
        <v>261</v>
      </c>
      <c r="F289" s="14" t="s">
        <v>262</v>
      </c>
      <c r="G289" s="11">
        <v>268.18</v>
      </c>
      <c r="H289" s="15" t="s">
        <v>263</v>
      </c>
      <c r="I289" s="14"/>
      <c r="J289" s="14"/>
      <c r="K289" s="16"/>
      <c r="L289" s="16" t="s">
        <v>264</v>
      </c>
    </row>
    <row r="290" spans="1:12" x14ac:dyDescent="0.2">
      <c r="A290" s="11" t="s">
        <v>375</v>
      </c>
      <c r="B290" s="12" t="s">
        <v>738</v>
      </c>
      <c r="C290" s="22" t="s">
        <v>40</v>
      </c>
      <c r="D290" s="14" t="s">
        <v>376</v>
      </c>
      <c r="E290" s="14" t="s">
        <v>377</v>
      </c>
      <c r="F290" s="14" t="s">
        <v>378</v>
      </c>
      <c r="G290" s="11">
        <v>173.19</v>
      </c>
      <c r="H290" s="15" t="s">
        <v>379</v>
      </c>
      <c r="I290" s="14">
        <v>2044825</v>
      </c>
      <c r="J290" s="14"/>
      <c r="K290" s="16">
        <v>908765</v>
      </c>
      <c r="L290" s="16" t="s">
        <v>380</v>
      </c>
    </row>
    <row r="291" spans="1:12" x14ac:dyDescent="0.2">
      <c r="A291" s="11" t="s">
        <v>32</v>
      </c>
      <c r="B291" s="12" t="s">
        <v>738</v>
      </c>
      <c r="C291" s="13" t="s">
        <v>33</v>
      </c>
      <c r="D291" s="14" t="s">
        <v>34</v>
      </c>
      <c r="E291" s="14" t="s">
        <v>35</v>
      </c>
      <c r="F291" s="14" t="s">
        <v>36</v>
      </c>
      <c r="G291" s="11">
        <v>260.29000000000002</v>
      </c>
      <c r="H291" s="15" t="s">
        <v>37</v>
      </c>
      <c r="I291" s="14">
        <v>2781697</v>
      </c>
      <c r="J291" s="14"/>
      <c r="K291" s="16"/>
      <c r="L291" s="16"/>
    </row>
    <row r="292" spans="1:12" x14ac:dyDescent="0.2">
      <c r="A292" s="17"/>
      <c r="B292" s="18"/>
      <c r="C292" s="19"/>
      <c r="D292" s="19"/>
      <c r="E292" s="19"/>
      <c r="F292" s="19"/>
      <c r="G292" s="17"/>
      <c r="H292" s="20"/>
      <c r="I292" s="19"/>
      <c r="J292" s="19"/>
      <c r="K292" s="21"/>
      <c r="L292" s="21"/>
    </row>
    <row r="293" spans="1:12" x14ac:dyDescent="0.2">
      <c r="A293" s="11" t="s">
        <v>119</v>
      </c>
      <c r="B293" s="12" t="s">
        <v>740</v>
      </c>
      <c r="C293" s="13" t="s">
        <v>40</v>
      </c>
      <c r="D293" s="14" t="s">
        <v>121</v>
      </c>
      <c r="E293" s="14" t="s">
        <v>122</v>
      </c>
      <c r="F293" s="14" t="s">
        <v>123</v>
      </c>
      <c r="G293" s="11">
        <v>332.26</v>
      </c>
      <c r="H293" s="15" t="s">
        <v>124</v>
      </c>
      <c r="I293" s="14"/>
      <c r="J293" s="14"/>
      <c r="K293" s="16" t="s">
        <v>125</v>
      </c>
      <c r="L293" s="16"/>
    </row>
    <row r="294" spans="1:12" x14ac:dyDescent="0.2">
      <c r="A294" s="11" t="s">
        <v>85</v>
      </c>
      <c r="B294" s="12" t="s">
        <v>740</v>
      </c>
      <c r="C294" s="22" t="s">
        <v>40</v>
      </c>
      <c r="D294" s="14" t="s">
        <v>86</v>
      </c>
      <c r="E294" s="14" t="s">
        <v>87</v>
      </c>
      <c r="F294" s="14" t="s">
        <v>88</v>
      </c>
      <c r="G294" s="11">
        <v>137.13999999999999</v>
      </c>
      <c r="H294" s="15" t="s">
        <v>89</v>
      </c>
      <c r="I294" s="14">
        <v>2057530</v>
      </c>
      <c r="J294" s="14"/>
      <c r="K294" s="16">
        <v>471605</v>
      </c>
      <c r="L294" s="16" t="s">
        <v>90</v>
      </c>
    </row>
    <row r="295" spans="1:12" x14ac:dyDescent="0.2">
      <c r="A295" s="11" t="s">
        <v>108</v>
      </c>
      <c r="B295" s="12" t="s">
        <v>740</v>
      </c>
      <c r="C295" s="22" t="s">
        <v>40</v>
      </c>
      <c r="D295" s="14" t="s">
        <v>109</v>
      </c>
      <c r="E295" s="14" t="s">
        <v>110</v>
      </c>
      <c r="F295" s="14" t="s">
        <v>111</v>
      </c>
      <c r="G295" s="11">
        <v>254.21</v>
      </c>
      <c r="H295" s="15" t="s">
        <v>112</v>
      </c>
      <c r="I295" s="14">
        <v>2025556</v>
      </c>
      <c r="J295" s="14"/>
      <c r="K295" s="16">
        <v>650741</v>
      </c>
      <c r="L295" s="16"/>
    </row>
    <row r="296" spans="1:12" ht="15.75" customHeight="1" x14ac:dyDescent="0.2">
      <c r="A296" s="11" t="s">
        <v>113</v>
      </c>
      <c r="B296" s="12" t="s">
        <v>740</v>
      </c>
      <c r="C296" s="22" t="s">
        <v>40</v>
      </c>
      <c r="D296" s="14" t="s">
        <v>114</v>
      </c>
      <c r="E296" s="14" t="s">
        <v>115</v>
      </c>
      <c r="F296" s="14" t="s">
        <v>116</v>
      </c>
      <c r="G296" s="11" t="s">
        <v>117</v>
      </c>
      <c r="H296" s="15" t="s">
        <v>118</v>
      </c>
      <c r="I296" s="14"/>
      <c r="J296" s="14"/>
      <c r="K296" s="16">
        <v>4637600</v>
      </c>
      <c r="L296" s="16"/>
    </row>
    <row r="297" spans="1:12" ht="15.75" customHeight="1" x14ac:dyDescent="0.2">
      <c r="A297" s="11" t="s">
        <v>32</v>
      </c>
      <c r="B297" s="12" t="s">
        <v>740</v>
      </c>
      <c r="C297" s="13" t="s">
        <v>33</v>
      </c>
      <c r="D297" s="14" t="s">
        <v>34</v>
      </c>
      <c r="E297" s="14" t="s">
        <v>35</v>
      </c>
      <c r="F297" s="14" t="s">
        <v>36</v>
      </c>
      <c r="G297" s="11">
        <v>260.29000000000002</v>
      </c>
      <c r="H297" s="15" t="s">
        <v>37</v>
      </c>
      <c r="I297" s="14">
        <v>2781697</v>
      </c>
      <c r="J297" s="14"/>
      <c r="K297" s="16"/>
      <c r="L297" s="16"/>
    </row>
    <row r="298" spans="1:12" x14ac:dyDescent="0.2">
      <c r="A298" s="17"/>
      <c r="B298" s="18"/>
      <c r="C298" s="19"/>
      <c r="D298" s="19"/>
      <c r="E298" s="19"/>
      <c r="F298" s="19"/>
      <c r="G298" s="17"/>
      <c r="H298" s="20"/>
      <c r="I298" s="19"/>
      <c r="J298" s="19"/>
      <c r="K298" s="21"/>
      <c r="L298" s="21"/>
    </row>
    <row r="299" spans="1:12" x14ac:dyDescent="0.2">
      <c r="A299" s="11">
        <v>48</v>
      </c>
      <c r="B299" s="12" t="s">
        <v>741</v>
      </c>
      <c r="C299" s="13" t="s">
        <v>192</v>
      </c>
      <c r="D299" s="14" t="s">
        <v>742</v>
      </c>
      <c r="E299" s="14"/>
      <c r="F299" s="14" t="s">
        <v>743</v>
      </c>
      <c r="G299" s="11">
        <v>218.21</v>
      </c>
      <c r="H299" s="15" t="s">
        <v>744</v>
      </c>
      <c r="I299" s="15"/>
      <c r="J299" s="14"/>
      <c r="K299" s="16"/>
      <c r="L299" s="16"/>
    </row>
    <row r="300" spans="1:12" x14ac:dyDescent="0.2">
      <c r="A300" s="11">
        <v>48</v>
      </c>
      <c r="B300" s="12" t="s">
        <v>741</v>
      </c>
      <c r="C300" s="22" t="s">
        <v>192</v>
      </c>
      <c r="D300" s="14" t="s">
        <v>745</v>
      </c>
      <c r="E300" s="14"/>
      <c r="F300" s="14" t="s">
        <v>746</v>
      </c>
      <c r="G300" s="11">
        <v>102.89</v>
      </c>
      <c r="H300" s="15" t="s">
        <v>747</v>
      </c>
      <c r="I300" s="14">
        <v>2315999</v>
      </c>
      <c r="J300" s="14"/>
      <c r="K300" s="16"/>
      <c r="L300" s="16" t="s">
        <v>748</v>
      </c>
    </row>
    <row r="301" spans="1:12" x14ac:dyDescent="0.2">
      <c r="A301" s="11">
        <v>48</v>
      </c>
      <c r="B301" s="12" t="s">
        <v>741</v>
      </c>
      <c r="C301" s="22" t="s">
        <v>192</v>
      </c>
      <c r="D301" s="14" t="s">
        <v>749</v>
      </c>
      <c r="E301" s="14" t="s">
        <v>750</v>
      </c>
      <c r="F301" s="14" t="s">
        <v>751</v>
      </c>
      <c r="G301" s="11">
        <v>84.99</v>
      </c>
      <c r="H301" s="15" t="s">
        <v>752</v>
      </c>
      <c r="I301" s="14">
        <v>2315543</v>
      </c>
      <c r="J301" s="14"/>
      <c r="K301" s="16"/>
      <c r="L301" s="16" t="s">
        <v>753</v>
      </c>
    </row>
    <row r="302" spans="1:12" x14ac:dyDescent="0.2">
      <c r="A302" s="11">
        <v>48</v>
      </c>
      <c r="B302" s="12" t="s">
        <v>741</v>
      </c>
      <c r="C302" s="22" t="s">
        <v>192</v>
      </c>
      <c r="D302" s="14" t="s">
        <v>754</v>
      </c>
      <c r="E302" s="27" t="s">
        <v>755</v>
      </c>
      <c r="F302" s="14" t="s">
        <v>756</v>
      </c>
      <c r="G302" s="11">
        <v>177.99</v>
      </c>
      <c r="H302" s="15" t="s">
        <v>757</v>
      </c>
      <c r="I302" s="14">
        <v>2314487</v>
      </c>
      <c r="J302" s="14"/>
      <c r="K302" s="16"/>
      <c r="L302" s="16"/>
    </row>
    <row r="303" spans="1:12" x14ac:dyDescent="0.2">
      <c r="A303" s="11">
        <v>48</v>
      </c>
      <c r="B303" s="12" t="s">
        <v>741</v>
      </c>
      <c r="C303" s="22" t="s">
        <v>192</v>
      </c>
      <c r="D303" s="14" t="s">
        <v>758</v>
      </c>
      <c r="E303" s="14" t="s">
        <v>759</v>
      </c>
      <c r="F303" s="14" t="s">
        <v>760</v>
      </c>
      <c r="G303" s="11">
        <v>381.37</v>
      </c>
      <c r="H303" s="15" t="s">
        <v>761</v>
      </c>
      <c r="I303" s="14">
        <v>2155404</v>
      </c>
      <c r="J303" s="14"/>
      <c r="K303" s="16"/>
      <c r="L303" s="16" t="s">
        <v>762</v>
      </c>
    </row>
    <row r="304" spans="1:12" x14ac:dyDescent="0.2">
      <c r="A304" s="11" t="s">
        <v>32</v>
      </c>
      <c r="B304" s="12" t="s">
        <v>741</v>
      </c>
      <c r="C304" s="13" t="s">
        <v>33</v>
      </c>
      <c r="D304" s="14" t="s">
        <v>34</v>
      </c>
      <c r="E304" s="14" t="s">
        <v>35</v>
      </c>
      <c r="F304" s="14" t="s">
        <v>36</v>
      </c>
      <c r="G304" s="11">
        <v>260.29000000000002</v>
      </c>
      <c r="H304" s="15" t="s">
        <v>37</v>
      </c>
      <c r="I304" s="14">
        <v>2781697</v>
      </c>
      <c r="J304" s="14"/>
      <c r="K304" s="16"/>
      <c r="L304" s="16"/>
    </row>
    <row r="305" spans="1:12" x14ac:dyDescent="0.2">
      <c r="A305" s="17"/>
      <c r="B305" s="18"/>
      <c r="C305" s="19"/>
      <c r="D305" s="19"/>
      <c r="E305" s="19"/>
      <c r="F305" s="19"/>
      <c r="G305" s="17"/>
      <c r="H305" s="20"/>
      <c r="I305" s="19"/>
      <c r="J305" s="19"/>
      <c r="K305" s="21"/>
      <c r="L305" s="21"/>
    </row>
    <row r="306" spans="1:12" x14ac:dyDescent="0.2">
      <c r="A306" s="11" t="s">
        <v>424</v>
      </c>
      <c r="B306" s="12" t="s">
        <v>763</v>
      </c>
      <c r="C306" s="13" t="s">
        <v>192</v>
      </c>
      <c r="D306" s="14" t="s">
        <v>426</v>
      </c>
      <c r="E306" s="14" t="s">
        <v>427</v>
      </c>
      <c r="F306" s="14" t="s">
        <v>428</v>
      </c>
      <c r="G306" s="11">
        <v>194.19</v>
      </c>
      <c r="H306" s="15" t="s">
        <v>429</v>
      </c>
      <c r="I306" s="14">
        <v>2003621</v>
      </c>
      <c r="J306" s="14"/>
      <c r="K306" s="16">
        <v>17705</v>
      </c>
      <c r="L306" s="16" t="s">
        <v>430</v>
      </c>
    </row>
    <row r="307" spans="1:12" x14ac:dyDescent="0.2">
      <c r="A307" s="11" t="s">
        <v>764</v>
      </c>
      <c r="B307" s="12" t="s">
        <v>763</v>
      </c>
      <c r="C307" s="22" t="s">
        <v>192</v>
      </c>
      <c r="D307" s="14" t="s">
        <v>765</v>
      </c>
      <c r="E307" s="14" t="s">
        <v>766</v>
      </c>
      <c r="F307" s="14" t="s">
        <v>767</v>
      </c>
      <c r="G307" s="11">
        <v>111.1</v>
      </c>
      <c r="H307" s="15" t="s">
        <v>768</v>
      </c>
      <c r="I307" s="14">
        <v>2007495</v>
      </c>
      <c r="J307" s="14"/>
      <c r="K307" s="16">
        <v>2637</v>
      </c>
      <c r="L307" s="16" t="s">
        <v>769</v>
      </c>
    </row>
    <row r="308" spans="1:12" x14ac:dyDescent="0.2">
      <c r="A308" s="11" t="s">
        <v>770</v>
      </c>
      <c r="B308" s="12" t="s">
        <v>763</v>
      </c>
      <c r="C308" s="22" t="s">
        <v>192</v>
      </c>
      <c r="D308" s="14" t="s">
        <v>771</v>
      </c>
      <c r="E308" s="14" t="s">
        <v>772</v>
      </c>
      <c r="F308" s="14" t="s">
        <v>773</v>
      </c>
      <c r="G308" s="11">
        <v>188.13</v>
      </c>
      <c r="H308" s="15" t="s">
        <v>774</v>
      </c>
      <c r="I308" s="14">
        <v>2057499</v>
      </c>
      <c r="J308" s="14"/>
      <c r="K308" s="16">
        <v>2050274</v>
      </c>
      <c r="L308" s="16" t="s">
        <v>775</v>
      </c>
    </row>
    <row r="309" spans="1:12" x14ac:dyDescent="0.2">
      <c r="A309" s="11" t="s">
        <v>46</v>
      </c>
      <c r="B309" s="12" t="s">
        <v>763</v>
      </c>
      <c r="C309" s="22" t="s">
        <v>192</v>
      </c>
      <c r="D309" s="14" t="s">
        <v>47</v>
      </c>
      <c r="E309" s="14" t="s">
        <v>48</v>
      </c>
      <c r="F309" s="14" t="s">
        <v>49</v>
      </c>
      <c r="G309" s="11">
        <v>122.12</v>
      </c>
      <c r="H309" s="15" t="s">
        <v>776</v>
      </c>
      <c r="I309" s="14">
        <v>2027134</v>
      </c>
      <c r="J309" s="14"/>
      <c r="K309" s="16">
        <v>383619</v>
      </c>
      <c r="L309" s="16" t="s">
        <v>51</v>
      </c>
    </row>
    <row r="310" spans="1:12" x14ac:dyDescent="0.2">
      <c r="A310" s="11" t="s">
        <v>777</v>
      </c>
      <c r="B310" s="12" t="s">
        <v>763</v>
      </c>
      <c r="C310" s="22" t="s">
        <v>192</v>
      </c>
      <c r="D310" s="14" t="s">
        <v>778</v>
      </c>
      <c r="E310" s="14" t="s">
        <v>779</v>
      </c>
      <c r="F310" s="14" t="s">
        <v>780</v>
      </c>
      <c r="G310" s="11">
        <v>446.06</v>
      </c>
      <c r="H310" s="15" t="s">
        <v>781</v>
      </c>
      <c r="I310" s="14">
        <v>2317671</v>
      </c>
      <c r="J310" s="14"/>
      <c r="K310" s="16"/>
      <c r="L310" s="16"/>
    </row>
    <row r="311" spans="1:12" x14ac:dyDescent="0.2">
      <c r="A311" s="11" t="s">
        <v>32</v>
      </c>
      <c r="B311" s="12" t="s">
        <v>763</v>
      </c>
      <c r="C311" s="13" t="s">
        <v>33</v>
      </c>
      <c r="D311" s="14" t="s">
        <v>34</v>
      </c>
      <c r="E311" s="14" t="s">
        <v>35</v>
      </c>
      <c r="F311" s="14" t="s">
        <v>36</v>
      </c>
      <c r="G311" s="11">
        <v>260.29000000000002</v>
      </c>
      <c r="H311" s="15" t="s">
        <v>37</v>
      </c>
      <c r="I311" s="14">
        <v>2781697</v>
      </c>
      <c r="J311" s="14"/>
      <c r="K311" s="16"/>
      <c r="L311" s="16"/>
    </row>
    <row r="312" spans="1:12" x14ac:dyDescent="0.2">
      <c r="A312" s="17"/>
      <c r="B312" s="18"/>
      <c r="C312" s="19"/>
      <c r="D312" s="19"/>
      <c r="E312" s="19"/>
      <c r="F312" s="19"/>
      <c r="G312" s="17"/>
      <c r="H312" s="20"/>
      <c r="I312" s="19"/>
      <c r="J312" s="19"/>
      <c r="K312" s="21"/>
      <c r="L312" s="21"/>
    </row>
    <row r="313" spans="1:12" x14ac:dyDescent="0.2">
      <c r="A313" s="11"/>
      <c r="B313" s="12" t="s">
        <v>782</v>
      </c>
      <c r="C313" s="14"/>
      <c r="D313" s="14" t="s">
        <v>783</v>
      </c>
      <c r="E313" s="14"/>
      <c r="F313" s="14"/>
      <c r="G313" s="11"/>
      <c r="H313" s="15"/>
      <c r="I313" s="14"/>
      <c r="J313" s="14"/>
      <c r="K313" s="16"/>
      <c r="L313" s="16"/>
    </row>
    <row r="314" spans="1:12" x14ac:dyDescent="0.2">
      <c r="A314" s="11">
        <v>50</v>
      </c>
      <c r="B314" s="12" t="s">
        <v>782</v>
      </c>
      <c r="C314" s="13" t="s">
        <v>784</v>
      </c>
      <c r="D314" s="14" t="s">
        <v>785</v>
      </c>
      <c r="E314" s="14"/>
      <c r="F314" s="14"/>
      <c r="G314" s="11" t="s">
        <v>786</v>
      </c>
      <c r="H314" s="15" t="s">
        <v>787</v>
      </c>
      <c r="I314" s="14"/>
      <c r="J314" s="14"/>
      <c r="K314" s="16"/>
      <c r="L314" s="16" t="s">
        <v>788</v>
      </c>
    </row>
    <row r="315" spans="1:12" x14ac:dyDescent="0.2">
      <c r="A315" s="11">
        <v>50</v>
      </c>
      <c r="B315" s="12" t="s">
        <v>782</v>
      </c>
      <c r="C315" s="28" t="s">
        <v>789</v>
      </c>
      <c r="D315" s="14" t="s">
        <v>790</v>
      </c>
      <c r="E315" s="14" t="s">
        <v>791</v>
      </c>
      <c r="F315" s="14"/>
      <c r="G315" s="11"/>
      <c r="H315" s="15"/>
      <c r="I315" s="14"/>
      <c r="J315" s="14"/>
      <c r="K315" s="16"/>
      <c r="L315" s="16"/>
    </row>
    <row r="316" spans="1:12" x14ac:dyDescent="0.2">
      <c r="A316" s="11">
        <v>50</v>
      </c>
      <c r="B316" s="12" t="s">
        <v>782</v>
      </c>
      <c r="C316" s="28" t="s">
        <v>789</v>
      </c>
      <c r="D316" s="14" t="s">
        <v>792</v>
      </c>
      <c r="E316" s="14" t="s">
        <v>793</v>
      </c>
      <c r="F316" s="14"/>
      <c r="G316" s="11"/>
      <c r="H316" s="15" t="s">
        <v>794</v>
      </c>
      <c r="I316" s="14">
        <v>2325656</v>
      </c>
      <c r="J316" s="14"/>
      <c r="K316" s="16"/>
      <c r="L316" s="16" t="s">
        <v>795</v>
      </c>
    </row>
    <row r="317" spans="1:12" x14ac:dyDescent="0.2">
      <c r="A317" s="11" t="s">
        <v>32</v>
      </c>
      <c r="B317" s="12" t="s">
        <v>782</v>
      </c>
      <c r="C317" s="13" t="s">
        <v>33</v>
      </c>
      <c r="D317" s="14" t="s">
        <v>34</v>
      </c>
      <c r="E317" s="14" t="s">
        <v>35</v>
      </c>
      <c r="F317" s="14" t="s">
        <v>36</v>
      </c>
      <c r="G317" s="11">
        <v>260.29000000000002</v>
      </c>
      <c r="H317" s="15" t="s">
        <v>37</v>
      </c>
      <c r="I317" s="14">
        <v>2781697</v>
      </c>
      <c r="J317" s="14"/>
      <c r="K317" s="16"/>
      <c r="L317" s="16"/>
    </row>
    <row r="318" spans="1:12" x14ac:dyDescent="0.2">
      <c r="A318" s="17"/>
      <c r="B318" s="18"/>
      <c r="C318" s="19"/>
      <c r="D318" s="19"/>
      <c r="E318" s="19"/>
      <c r="F318" s="19"/>
      <c r="G318" s="17"/>
      <c r="H318" s="20"/>
      <c r="I318" s="19"/>
      <c r="J318" s="19"/>
      <c r="K318" s="21"/>
      <c r="L318" s="21"/>
    </row>
    <row r="319" spans="1:12" x14ac:dyDescent="0.2">
      <c r="A319" s="11">
        <v>51</v>
      </c>
      <c r="B319" s="12" t="s">
        <v>796</v>
      </c>
      <c r="C319" s="13" t="s">
        <v>784</v>
      </c>
      <c r="D319" s="14" t="s">
        <v>797</v>
      </c>
      <c r="E319" s="14"/>
      <c r="F319" s="14"/>
      <c r="G319" s="11"/>
      <c r="H319" s="15"/>
      <c r="I319" s="14"/>
      <c r="J319" s="14"/>
      <c r="K319" s="16"/>
      <c r="L319" s="16"/>
    </row>
    <row r="320" spans="1:12" x14ac:dyDescent="0.2">
      <c r="A320" s="11" t="s">
        <v>32</v>
      </c>
      <c r="B320" s="12" t="s">
        <v>796</v>
      </c>
      <c r="C320" s="13" t="s">
        <v>33</v>
      </c>
      <c r="D320" s="14" t="s">
        <v>34</v>
      </c>
      <c r="E320" s="14" t="s">
        <v>35</v>
      </c>
      <c r="F320" s="14" t="s">
        <v>36</v>
      </c>
      <c r="G320" s="11">
        <v>260.29000000000002</v>
      </c>
      <c r="H320" s="15" t="s">
        <v>37</v>
      </c>
      <c r="I320" s="14">
        <v>2781697</v>
      </c>
      <c r="J320" s="14"/>
      <c r="K320" s="16"/>
      <c r="L320" s="16"/>
    </row>
    <row r="321" spans="1:12" x14ac:dyDescent="0.2">
      <c r="A321" s="17"/>
      <c r="B321" s="18"/>
      <c r="C321" s="19"/>
      <c r="D321" s="19"/>
      <c r="E321" s="19"/>
      <c r="F321" s="19"/>
      <c r="G321" s="17"/>
      <c r="H321" s="20"/>
      <c r="I321" s="19"/>
      <c r="J321" s="19"/>
      <c r="K321" s="21"/>
      <c r="L321" s="21"/>
    </row>
    <row r="322" spans="1:12" x14ac:dyDescent="0.2">
      <c r="A322" s="11">
        <v>52</v>
      </c>
      <c r="B322" s="12" t="s">
        <v>798</v>
      </c>
      <c r="C322" s="13" t="s">
        <v>784</v>
      </c>
      <c r="D322" s="14" t="s">
        <v>799</v>
      </c>
      <c r="E322" s="14" t="s">
        <v>800</v>
      </c>
      <c r="F322" s="14"/>
      <c r="G322" s="11"/>
      <c r="H322" s="15" t="s">
        <v>801</v>
      </c>
      <c r="I322" s="15"/>
      <c r="J322" s="15"/>
      <c r="K322" s="29"/>
      <c r="L322" s="16" t="s">
        <v>802</v>
      </c>
    </row>
    <row r="323" spans="1:12" x14ac:dyDescent="0.2">
      <c r="A323" s="11" t="s">
        <v>32</v>
      </c>
      <c r="B323" s="12" t="s">
        <v>798</v>
      </c>
      <c r="C323" s="13" t="s">
        <v>33</v>
      </c>
      <c r="D323" s="14" t="s">
        <v>34</v>
      </c>
      <c r="E323" s="14" t="s">
        <v>35</v>
      </c>
      <c r="F323" s="14" t="s">
        <v>36</v>
      </c>
      <c r="G323" s="11">
        <v>260.29000000000002</v>
      </c>
      <c r="H323" s="15" t="s">
        <v>37</v>
      </c>
      <c r="I323" s="14">
        <v>2781697</v>
      </c>
      <c r="J323" s="14"/>
      <c r="K323" s="16"/>
      <c r="L323" s="16"/>
    </row>
    <row r="324" spans="1:12" x14ac:dyDescent="0.2">
      <c r="A324" s="17"/>
      <c r="B324" s="18"/>
      <c r="C324" s="19"/>
      <c r="D324" s="19"/>
      <c r="E324" s="19"/>
      <c r="F324" s="19"/>
      <c r="G324" s="17"/>
      <c r="H324" s="20"/>
      <c r="I324" s="20"/>
      <c r="J324" s="20"/>
      <c r="K324" s="30"/>
      <c r="L324" s="21"/>
    </row>
    <row r="325" spans="1:12" x14ac:dyDescent="0.2">
      <c r="A325" s="11"/>
      <c r="B325" s="12" t="s">
        <v>803</v>
      </c>
      <c r="C325" s="14"/>
      <c r="D325" s="14" t="s">
        <v>804</v>
      </c>
      <c r="E325" s="14"/>
      <c r="F325" s="14"/>
      <c r="G325" s="11"/>
      <c r="H325" s="15"/>
      <c r="I325" s="15"/>
      <c r="J325" s="15"/>
      <c r="K325" s="29"/>
      <c r="L325" s="16"/>
    </row>
    <row r="326" spans="1:12" x14ac:dyDescent="0.2">
      <c r="A326" s="11">
        <v>53</v>
      </c>
      <c r="B326" s="12" t="s">
        <v>803</v>
      </c>
      <c r="C326" s="28" t="s">
        <v>789</v>
      </c>
      <c r="D326" s="14" t="s">
        <v>805</v>
      </c>
      <c r="E326" s="14" t="s">
        <v>806</v>
      </c>
      <c r="F326" s="14"/>
      <c r="G326" s="11"/>
      <c r="H326" s="15" t="s">
        <v>807</v>
      </c>
      <c r="I326" s="14">
        <v>2326670</v>
      </c>
      <c r="J326" s="14"/>
      <c r="K326" s="16"/>
      <c r="L326" s="16"/>
    </row>
    <row r="327" spans="1:12" x14ac:dyDescent="0.2">
      <c r="A327" s="11">
        <v>53</v>
      </c>
      <c r="B327" s="12" t="s">
        <v>803</v>
      </c>
      <c r="C327" s="13" t="s">
        <v>808</v>
      </c>
      <c r="D327" s="14" t="s">
        <v>809</v>
      </c>
      <c r="E327" s="14" t="s">
        <v>810</v>
      </c>
      <c r="F327" s="14"/>
      <c r="G327" s="11"/>
      <c r="H327" s="15"/>
      <c r="I327" s="14"/>
      <c r="J327" s="14"/>
      <c r="K327" s="16"/>
      <c r="L327" s="16"/>
    </row>
    <row r="328" spans="1:12" x14ac:dyDescent="0.2">
      <c r="A328" s="11">
        <v>53</v>
      </c>
      <c r="B328" s="12" t="s">
        <v>803</v>
      </c>
      <c r="C328" s="28" t="s">
        <v>789</v>
      </c>
      <c r="D328" s="14" t="s">
        <v>811</v>
      </c>
      <c r="E328" s="14" t="s">
        <v>812</v>
      </c>
      <c r="F328" s="14"/>
      <c r="G328" s="11"/>
      <c r="H328" s="15" t="s">
        <v>813</v>
      </c>
      <c r="I328" s="14">
        <v>2326466</v>
      </c>
      <c r="J328" s="14"/>
      <c r="K328" s="16"/>
      <c r="L328" s="16" t="s">
        <v>814</v>
      </c>
    </row>
    <row r="329" spans="1:12" x14ac:dyDescent="0.2">
      <c r="A329" s="11">
        <v>53</v>
      </c>
      <c r="B329" s="12" t="s">
        <v>803</v>
      </c>
      <c r="C329" s="13" t="s">
        <v>808</v>
      </c>
      <c r="D329" s="14" t="s">
        <v>815</v>
      </c>
      <c r="E329" s="14" t="s">
        <v>816</v>
      </c>
      <c r="F329" s="14"/>
      <c r="G329" s="11"/>
      <c r="H329" s="15" t="s">
        <v>817</v>
      </c>
      <c r="I329" s="14"/>
      <c r="J329" s="14"/>
      <c r="K329" s="16"/>
      <c r="L329" s="16" t="s">
        <v>818</v>
      </c>
    </row>
    <row r="330" spans="1:12" x14ac:dyDescent="0.2">
      <c r="A330" s="11" t="s">
        <v>32</v>
      </c>
      <c r="B330" s="12" t="s">
        <v>803</v>
      </c>
      <c r="C330" s="13" t="s">
        <v>33</v>
      </c>
      <c r="D330" s="14" t="s">
        <v>34</v>
      </c>
      <c r="E330" s="14" t="s">
        <v>35</v>
      </c>
      <c r="F330" s="14" t="s">
        <v>36</v>
      </c>
      <c r="G330" s="11">
        <v>260.29000000000002</v>
      </c>
      <c r="H330" s="15" t="s">
        <v>37</v>
      </c>
      <c r="I330" s="14">
        <v>2781697</v>
      </c>
      <c r="J330" s="14"/>
      <c r="K330" s="16"/>
      <c r="L330" s="16"/>
    </row>
    <row r="331" spans="1:12" x14ac:dyDescent="0.2">
      <c r="A331" s="17"/>
      <c r="B331" s="18"/>
      <c r="C331" s="19"/>
      <c r="D331" s="19"/>
      <c r="E331" s="19"/>
      <c r="F331" s="19"/>
      <c r="G331" s="17"/>
      <c r="H331" s="20"/>
      <c r="I331" s="19"/>
      <c r="J331" s="19"/>
      <c r="K331" s="21"/>
      <c r="L331" s="21"/>
    </row>
    <row r="332" spans="1:12" x14ac:dyDescent="0.2">
      <c r="A332" s="11"/>
      <c r="B332" s="12" t="s">
        <v>819</v>
      </c>
      <c r="C332" s="14"/>
      <c r="D332" s="14" t="s">
        <v>820</v>
      </c>
      <c r="E332" s="14"/>
      <c r="F332" s="14"/>
      <c r="G332" s="11"/>
      <c r="H332" s="15"/>
      <c r="I332" s="14"/>
      <c r="J332" s="14"/>
      <c r="K332" s="16"/>
      <c r="L332" s="16"/>
    </row>
    <row r="333" spans="1:12" x14ac:dyDescent="0.2">
      <c r="A333" s="11">
        <v>54</v>
      </c>
      <c r="B333" s="12" t="s">
        <v>819</v>
      </c>
      <c r="C333" s="13" t="s">
        <v>808</v>
      </c>
      <c r="D333" s="14" t="s">
        <v>821</v>
      </c>
      <c r="E333" s="14"/>
      <c r="F333" s="14"/>
      <c r="G333" s="11"/>
      <c r="H333" s="15" t="s">
        <v>822</v>
      </c>
      <c r="I333" s="14">
        <v>2325551</v>
      </c>
      <c r="J333" s="14"/>
      <c r="K333" s="16"/>
      <c r="L333" s="16"/>
    </row>
    <row r="334" spans="1:12" x14ac:dyDescent="0.2">
      <c r="A334" s="11">
        <v>54</v>
      </c>
      <c r="B334" s="12" t="s">
        <v>819</v>
      </c>
      <c r="C334" s="13" t="s">
        <v>808</v>
      </c>
      <c r="D334" s="14" t="s">
        <v>823</v>
      </c>
      <c r="E334" s="14"/>
      <c r="F334" s="14"/>
      <c r="G334" s="11"/>
      <c r="H334" s="15" t="s">
        <v>824</v>
      </c>
      <c r="I334" s="14"/>
      <c r="J334" s="14"/>
      <c r="K334" s="16"/>
      <c r="L334" s="16"/>
    </row>
    <row r="335" spans="1:12" x14ac:dyDescent="0.2">
      <c r="A335" s="11" t="s">
        <v>825</v>
      </c>
      <c r="B335" s="12" t="s">
        <v>819</v>
      </c>
      <c r="C335" s="28" t="s">
        <v>789</v>
      </c>
      <c r="D335" s="14" t="s">
        <v>826</v>
      </c>
      <c r="E335" s="14" t="s">
        <v>827</v>
      </c>
      <c r="F335" s="14"/>
      <c r="G335" s="11"/>
      <c r="H335" s="15" t="s">
        <v>828</v>
      </c>
      <c r="I335" s="14">
        <v>2326293</v>
      </c>
      <c r="J335" s="14"/>
      <c r="K335" s="16"/>
      <c r="L335" s="16" t="s">
        <v>829</v>
      </c>
    </row>
    <row r="336" spans="1:12" x14ac:dyDescent="0.2">
      <c r="A336" s="11">
        <v>54</v>
      </c>
      <c r="B336" s="12" t="s">
        <v>819</v>
      </c>
      <c r="C336" s="28" t="s">
        <v>789</v>
      </c>
      <c r="D336" s="14" t="s">
        <v>830</v>
      </c>
      <c r="E336" s="14" t="s">
        <v>831</v>
      </c>
      <c r="F336" s="14"/>
      <c r="G336" s="11"/>
      <c r="H336" s="23" t="s">
        <v>832</v>
      </c>
      <c r="I336" s="14">
        <v>2327522</v>
      </c>
      <c r="J336" s="14"/>
      <c r="K336" s="16"/>
      <c r="L336" s="16"/>
    </row>
    <row r="337" spans="1:12" x14ac:dyDescent="0.2">
      <c r="A337" s="11" t="s">
        <v>825</v>
      </c>
      <c r="B337" s="12" t="s">
        <v>819</v>
      </c>
      <c r="C337" s="28" t="s">
        <v>789</v>
      </c>
      <c r="D337" s="14" t="s">
        <v>833</v>
      </c>
      <c r="E337" s="14" t="s">
        <v>834</v>
      </c>
      <c r="F337" s="14"/>
      <c r="G337" s="11"/>
      <c r="H337" s="15" t="s">
        <v>835</v>
      </c>
      <c r="I337" s="14">
        <v>2544578</v>
      </c>
      <c r="J337" s="14"/>
      <c r="K337" s="16"/>
      <c r="L337" s="16"/>
    </row>
    <row r="338" spans="1:12" x14ac:dyDescent="0.2">
      <c r="A338" s="11" t="s">
        <v>825</v>
      </c>
      <c r="B338" s="12" t="s">
        <v>819</v>
      </c>
      <c r="C338" s="28" t="s">
        <v>789</v>
      </c>
      <c r="D338" s="14" t="s">
        <v>836</v>
      </c>
      <c r="E338" s="14"/>
      <c r="F338" s="14"/>
      <c r="G338" s="11"/>
      <c r="H338" s="23" t="s">
        <v>837</v>
      </c>
      <c r="I338" s="14">
        <v>2326508</v>
      </c>
      <c r="J338" s="14"/>
      <c r="K338" s="16"/>
      <c r="L338" s="16"/>
    </row>
    <row r="339" spans="1:12" x14ac:dyDescent="0.2">
      <c r="A339" s="11" t="s">
        <v>32</v>
      </c>
      <c r="B339" s="12" t="s">
        <v>819</v>
      </c>
      <c r="C339" s="13" t="s">
        <v>33</v>
      </c>
      <c r="D339" s="14" t="s">
        <v>34</v>
      </c>
      <c r="E339" s="14" t="s">
        <v>35</v>
      </c>
      <c r="F339" s="14" t="s">
        <v>36</v>
      </c>
      <c r="G339" s="11">
        <v>260.29000000000002</v>
      </c>
      <c r="H339" s="15" t="s">
        <v>37</v>
      </c>
      <c r="I339" s="14">
        <v>2781697</v>
      </c>
      <c r="J339" s="14"/>
      <c r="K339" s="16"/>
      <c r="L339" s="16"/>
    </row>
    <row r="340" spans="1:12" x14ac:dyDescent="0.2">
      <c r="A340" s="17"/>
      <c r="B340" s="18"/>
      <c r="C340" s="19"/>
      <c r="D340" s="19"/>
      <c r="E340" s="19"/>
      <c r="F340" s="19"/>
      <c r="G340" s="17"/>
      <c r="H340" s="31"/>
      <c r="I340" s="19"/>
      <c r="J340" s="19"/>
      <c r="K340" s="21"/>
      <c r="L340" s="21"/>
    </row>
    <row r="341" spans="1:12" x14ac:dyDescent="0.2">
      <c r="A341" s="11"/>
      <c r="B341" s="12" t="s">
        <v>838</v>
      </c>
      <c r="C341" s="14"/>
      <c r="D341" s="14" t="s">
        <v>839</v>
      </c>
      <c r="E341" s="14"/>
      <c r="F341" s="14"/>
      <c r="G341" s="11"/>
      <c r="H341" s="23"/>
      <c r="I341" s="14"/>
      <c r="J341" s="14"/>
      <c r="K341" s="16"/>
      <c r="L341" s="16"/>
    </row>
    <row r="342" spans="1:12" x14ac:dyDescent="0.2">
      <c r="A342" s="11">
        <v>55</v>
      </c>
      <c r="B342" s="12" t="s">
        <v>838</v>
      </c>
      <c r="C342" s="13" t="s">
        <v>784</v>
      </c>
      <c r="D342" s="14" t="s">
        <v>840</v>
      </c>
      <c r="E342" s="14"/>
      <c r="F342" s="14"/>
      <c r="G342" s="11"/>
      <c r="H342" s="15" t="s">
        <v>841</v>
      </c>
      <c r="I342" s="14">
        <v>2326927</v>
      </c>
      <c r="J342" s="14"/>
      <c r="K342" s="16"/>
      <c r="L342" s="16" t="s">
        <v>842</v>
      </c>
    </row>
    <row r="343" spans="1:12" x14ac:dyDescent="0.2">
      <c r="A343" s="11" t="s">
        <v>825</v>
      </c>
      <c r="B343" s="12" t="s">
        <v>838</v>
      </c>
      <c r="C343" s="28" t="s">
        <v>789</v>
      </c>
      <c r="D343" s="14" t="s">
        <v>826</v>
      </c>
      <c r="E343" s="14" t="s">
        <v>827</v>
      </c>
      <c r="F343" s="14"/>
      <c r="G343" s="11"/>
      <c r="H343" s="15" t="s">
        <v>828</v>
      </c>
      <c r="I343" s="14">
        <v>2326293</v>
      </c>
      <c r="J343" s="14"/>
      <c r="K343" s="16"/>
      <c r="L343" s="16" t="s">
        <v>829</v>
      </c>
    </row>
    <row r="344" spans="1:12" x14ac:dyDescent="0.2">
      <c r="A344" s="11" t="s">
        <v>825</v>
      </c>
      <c r="B344" s="12" t="s">
        <v>838</v>
      </c>
      <c r="C344" s="28" t="s">
        <v>789</v>
      </c>
      <c r="D344" s="14" t="s">
        <v>833</v>
      </c>
      <c r="E344" s="14" t="s">
        <v>834</v>
      </c>
      <c r="F344" s="14"/>
      <c r="G344" s="11"/>
      <c r="H344" s="15" t="s">
        <v>835</v>
      </c>
      <c r="I344" s="14">
        <v>2544578</v>
      </c>
      <c r="J344" s="14"/>
      <c r="K344" s="16"/>
      <c r="L344" s="16"/>
    </row>
    <row r="345" spans="1:12" x14ac:dyDescent="0.2">
      <c r="A345" s="11" t="s">
        <v>825</v>
      </c>
      <c r="B345" s="12" t="s">
        <v>819</v>
      </c>
      <c r="C345" s="28" t="s">
        <v>789</v>
      </c>
      <c r="D345" s="14" t="s">
        <v>836</v>
      </c>
      <c r="E345" s="14"/>
      <c r="F345" s="14"/>
      <c r="G345" s="11"/>
      <c r="H345" s="23" t="s">
        <v>837</v>
      </c>
      <c r="I345" s="14">
        <v>2326508</v>
      </c>
      <c r="J345" s="14"/>
      <c r="K345" s="16"/>
      <c r="L345" s="16"/>
    </row>
    <row r="346" spans="1:12" x14ac:dyDescent="0.2">
      <c r="A346" s="11" t="s">
        <v>32</v>
      </c>
      <c r="B346" s="12" t="s">
        <v>819</v>
      </c>
      <c r="C346" s="13" t="s">
        <v>33</v>
      </c>
      <c r="D346" s="14" t="s">
        <v>34</v>
      </c>
      <c r="E346" s="14" t="s">
        <v>35</v>
      </c>
      <c r="F346" s="14" t="s">
        <v>36</v>
      </c>
      <c r="G346" s="11">
        <v>260.29000000000002</v>
      </c>
      <c r="H346" s="15" t="s">
        <v>37</v>
      </c>
      <c r="I346" s="14">
        <v>2781697</v>
      </c>
      <c r="J346" s="14"/>
      <c r="K346" s="16"/>
      <c r="L346" s="16"/>
    </row>
    <row r="347" spans="1:12" x14ac:dyDescent="0.2">
      <c r="A347" s="17"/>
      <c r="B347" s="18"/>
      <c r="C347" s="19"/>
      <c r="D347" s="19"/>
      <c r="E347" s="19"/>
      <c r="F347" s="19"/>
      <c r="G347" s="17"/>
      <c r="H347" s="31"/>
      <c r="I347" s="19"/>
      <c r="J347" s="19"/>
      <c r="K347" s="21"/>
      <c r="L347" s="21"/>
    </row>
    <row r="348" spans="1:12" x14ac:dyDescent="0.2">
      <c r="A348" s="11" t="s">
        <v>843</v>
      </c>
      <c r="B348" s="12" t="s">
        <v>844</v>
      </c>
      <c r="C348" s="13" t="s">
        <v>192</v>
      </c>
      <c r="D348" s="14" t="s">
        <v>845</v>
      </c>
      <c r="E348" s="14" t="s">
        <v>846</v>
      </c>
      <c r="F348" s="14" t="s">
        <v>847</v>
      </c>
      <c r="G348" s="11">
        <v>182.17</v>
      </c>
      <c r="H348" s="15" t="s">
        <v>848</v>
      </c>
      <c r="I348" s="14">
        <v>2000615</v>
      </c>
      <c r="J348" s="14"/>
      <c r="K348" s="16">
        <v>1721899</v>
      </c>
      <c r="L348" s="16" t="s">
        <v>849</v>
      </c>
    </row>
    <row r="349" spans="1:12" x14ac:dyDescent="0.2">
      <c r="A349" s="11" t="s">
        <v>843</v>
      </c>
      <c r="B349" s="12" t="s">
        <v>844</v>
      </c>
      <c r="C349" s="22" t="s">
        <v>192</v>
      </c>
      <c r="D349" s="14" t="s">
        <v>850</v>
      </c>
      <c r="E349" s="14" t="s">
        <v>851</v>
      </c>
      <c r="F349" s="14" t="s">
        <v>852</v>
      </c>
      <c r="G349" s="11">
        <v>92.09</v>
      </c>
      <c r="H349" s="15" t="s">
        <v>853</v>
      </c>
      <c r="I349" s="14">
        <v>2002895</v>
      </c>
      <c r="J349" s="14"/>
      <c r="K349" s="16">
        <v>635685</v>
      </c>
      <c r="L349" s="16" t="s">
        <v>854</v>
      </c>
    </row>
    <row r="350" spans="1:12" x14ac:dyDescent="0.2">
      <c r="A350" s="11" t="s">
        <v>500</v>
      </c>
      <c r="B350" s="12" t="s">
        <v>844</v>
      </c>
      <c r="C350" s="22" t="s">
        <v>192</v>
      </c>
      <c r="D350" s="14" t="s">
        <v>503</v>
      </c>
      <c r="E350" s="14" t="s">
        <v>504</v>
      </c>
      <c r="F350" s="14" t="s">
        <v>505</v>
      </c>
      <c r="G350" s="11">
        <v>75.069999999999993</v>
      </c>
      <c r="H350" s="15" t="s">
        <v>506</v>
      </c>
      <c r="I350" s="14">
        <v>2002722</v>
      </c>
      <c r="J350" s="14"/>
      <c r="K350" s="16">
        <v>635782</v>
      </c>
      <c r="L350" s="16" t="s">
        <v>507</v>
      </c>
    </row>
    <row r="351" spans="1:12" x14ac:dyDescent="0.2">
      <c r="A351" s="11" t="s">
        <v>855</v>
      </c>
      <c r="B351" s="12" t="s">
        <v>844</v>
      </c>
      <c r="C351" s="22" t="s">
        <v>192</v>
      </c>
      <c r="D351" s="14" t="s">
        <v>856</v>
      </c>
      <c r="E351" s="14" t="s">
        <v>857</v>
      </c>
      <c r="F351" s="14" t="s">
        <v>858</v>
      </c>
      <c r="G351" s="11">
        <v>180.16</v>
      </c>
      <c r="H351" s="15" t="s">
        <v>859</v>
      </c>
      <c r="I351" s="14">
        <v>2017812</v>
      </c>
      <c r="J351" s="14"/>
      <c r="K351" s="16">
        <v>1907329</v>
      </c>
      <c r="L351" s="16" t="s">
        <v>860</v>
      </c>
    </row>
    <row r="352" spans="1:12" x14ac:dyDescent="0.2">
      <c r="A352" s="11" t="s">
        <v>861</v>
      </c>
      <c r="B352" s="12" t="s">
        <v>844</v>
      </c>
      <c r="C352" s="22" t="s">
        <v>192</v>
      </c>
      <c r="D352" s="14" t="s">
        <v>862</v>
      </c>
      <c r="E352" s="14" t="s">
        <v>863</v>
      </c>
      <c r="F352" s="14" t="s">
        <v>864</v>
      </c>
      <c r="G352" s="11">
        <v>89.09</v>
      </c>
      <c r="H352" s="15" t="s">
        <v>865</v>
      </c>
      <c r="I352" s="14">
        <v>2035386</v>
      </c>
      <c r="J352" s="14"/>
      <c r="K352" s="16">
        <v>1699442</v>
      </c>
      <c r="L352" s="16" t="s">
        <v>866</v>
      </c>
    </row>
    <row r="353" spans="1:12" x14ac:dyDescent="0.2">
      <c r="A353" s="11" t="s">
        <v>32</v>
      </c>
      <c r="B353" s="12" t="s">
        <v>844</v>
      </c>
      <c r="C353" s="13" t="s">
        <v>33</v>
      </c>
      <c r="D353" s="14" t="s">
        <v>34</v>
      </c>
      <c r="E353" s="14" t="s">
        <v>35</v>
      </c>
      <c r="F353" s="14" t="s">
        <v>36</v>
      </c>
      <c r="G353" s="11">
        <v>260.29000000000002</v>
      </c>
      <c r="H353" s="15" t="s">
        <v>37</v>
      </c>
      <c r="I353" s="14">
        <v>2781697</v>
      </c>
      <c r="J353" s="14"/>
      <c r="K353" s="16"/>
      <c r="L353" s="16"/>
    </row>
    <row r="354" spans="1:12" x14ac:dyDescent="0.2">
      <c r="A354" s="17"/>
      <c r="B354" s="18"/>
      <c r="C354" s="19"/>
      <c r="D354" s="19"/>
      <c r="E354" s="19"/>
      <c r="F354" s="19"/>
      <c r="G354" s="17"/>
      <c r="H354" s="20"/>
      <c r="I354" s="19"/>
      <c r="J354" s="19"/>
      <c r="K354" s="21"/>
      <c r="L354" s="21"/>
    </row>
    <row r="355" spans="1:12" x14ac:dyDescent="0.2">
      <c r="A355" s="11" t="s">
        <v>867</v>
      </c>
      <c r="B355" s="12" t="s">
        <v>868</v>
      </c>
      <c r="C355" s="13" t="s">
        <v>192</v>
      </c>
      <c r="D355" s="14" t="s">
        <v>869</v>
      </c>
      <c r="E355" s="14" t="s">
        <v>870</v>
      </c>
      <c r="F355" s="14" t="s">
        <v>871</v>
      </c>
      <c r="G355" s="11">
        <v>88.15</v>
      </c>
      <c r="H355" s="15" t="s">
        <v>872</v>
      </c>
      <c r="I355" s="14">
        <v>2037823</v>
      </c>
      <c r="J355" s="14"/>
      <c r="K355" s="16">
        <v>605282</v>
      </c>
      <c r="L355" s="16" t="s">
        <v>873</v>
      </c>
    </row>
    <row r="356" spans="1:12" x14ac:dyDescent="0.2">
      <c r="A356" s="11" t="s">
        <v>726</v>
      </c>
      <c r="B356" s="12" t="s">
        <v>868</v>
      </c>
      <c r="C356" s="22" t="s">
        <v>192</v>
      </c>
      <c r="D356" s="14" t="s">
        <v>727</v>
      </c>
      <c r="E356" s="14" t="s">
        <v>728</v>
      </c>
      <c r="F356" s="14" t="s">
        <v>729</v>
      </c>
      <c r="G356" s="11">
        <v>225.2</v>
      </c>
      <c r="H356" s="15" t="s">
        <v>730</v>
      </c>
      <c r="I356" s="14">
        <v>2002607</v>
      </c>
      <c r="J356" s="14"/>
      <c r="K356" s="16">
        <v>3616850</v>
      </c>
      <c r="L356" s="16" t="s">
        <v>731</v>
      </c>
    </row>
    <row r="357" spans="1:12" x14ac:dyDescent="0.2">
      <c r="A357" s="11" t="s">
        <v>874</v>
      </c>
      <c r="B357" s="12" t="s">
        <v>868</v>
      </c>
      <c r="C357" s="22" t="s">
        <v>192</v>
      </c>
      <c r="D357" s="14" t="s">
        <v>875</v>
      </c>
      <c r="E357" s="14" t="s">
        <v>876</v>
      </c>
      <c r="F357" s="14" t="s">
        <v>877</v>
      </c>
      <c r="G357" s="11">
        <v>328.15</v>
      </c>
      <c r="H357" s="15" t="s">
        <v>878</v>
      </c>
      <c r="I357" s="15"/>
      <c r="J357" s="14"/>
      <c r="K357" s="16"/>
      <c r="L357" s="16" t="s">
        <v>879</v>
      </c>
    </row>
    <row r="358" spans="1:12" x14ac:dyDescent="0.2">
      <c r="A358" s="11" t="s">
        <v>861</v>
      </c>
      <c r="B358" s="12" t="s">
        <v>868</v>
      </c>
      <c r="C358" s="22" t="s">
        <v>192</v>
      </c>
      <c r="D358" s="14" t="s">
        <v>862</v>
      </c>
      <c r="E358" s="14" t="s">
        <v>863</v>
      </c>
      <c r="F358" s="14" t="s">
        <v>864</v>
      </c>
      <c r="G358" s="11">
        <v>89.09</v>
      </c>
      <c r="H358" s="15" t="s">
        <v>865</v>
      </c>
      <c r="I358" s="14">
        <v>2035386</v>
      </c>
      <c r="J358" s="14"/>
      <c r="K358" s="16">
        <v>1699442</v>
      </c>
      <c r="L358" s="16" t="s">
        <v>866</v>
      </c>
    </row>
    <row r="359" spans="1:12" x14ac:dyDescent="0.2">
      <c r="A359" s="11" t="s">
        <v>732</v>
      </c>
      <c r="B359" s="12" t="s">
        <v>868</v>
      </c>
      <c r="C359" s="22" t="s">
        <v>192</v>
      </c>
      <c r="D359" s="14" t="s">
        <v>733</v>
      </c>
      <c r="E359" s="14" t="s">
        <v>734</v>
      </c>
      <c r="F359" s="14" t="s">
        <v>735</v>
      </c>
      <c r="G359" s="11">
        <v>202.34</v>
      </c>
      <c r="H359" s="15" t="s">
        <v>736</v>
      </c>
      <c r="I359" s="14">
        <v>2007542</v>
      </c>
      <c r="J359" s="14"/>
      <c r="K359" s="16">
        <v>1750791</v>
      </c>
      <c r="L359" s="16" t="s">
        <v>737</v>
      </c>
    </row>
    <row r="360" spans="1:12" x14ac:dyDescent="0.2">
      <c r="A360" s="11" t="s">
        <v>32</v>
      </c>
      <c r="B360" s="12" t="s">
        <v>868</v>
      </c>
      <c r="C360" s="13" t="s">
        <v>33</v>
      </c>
      <c r="D360" s="14" t="s">
        <v>34</v>
      </c>
      <c r="E360" s="14" t="s">
        <v>35</v>
      </c>
      <c r="F360" s="14" t="s">
        <v>36</v>
      </c>
      <c r="G360" s="11">
        <v>260.29000000000002</v>
      </c>
      <c r="H360" s="15" t="s">
        <v>37</v>
      </c>
      <c r="I360" s="14">
        <v>2781697</v>
      </c>
      <c r="J360" s="14"/>
      <c r="K360" s="16"/>
      <c r="L360" s="16"/>
    </row>
    <row r="361" spans="1:12" x14ac:dyDescent="0.2">
      <c r="A361" s="17"/>
      <c r="B361" s="18"/>
      <c r="C361" s="19"/>
      <c r="D361" s="19"/>
      <c r="E361" s="19"/>
      <c r="F361" s="19"/>
      <c r="G361" s="17"/>
      <c r="H361" s="20"/>
      <c r="I361" s="19"/>
      <c r="J361" s="19"/>
      <c r="K361" s="21"/>
      <c r="L361" s="21"/>
    </row>
    <row r="362" spans="1:12" x14ac:dyDescent="0.2">
      <c r="A362" s="11" t="s">
        <v>363</v>
      </c>
      <c r="B362" s="12" t="s">
        <v>880</v>
      </c>
      <c r="C362" s="13" t="s">
        <v>40</v>
      </c>
      <c r="D362" s="14" t="s">
        <v>365</v>
      </c>
      <c r="E362" s="14" t="s">
        <v>366</v>
      </c>
      <c r="F362" s="14" t="s">
        <v>367</v>
      </c>
      <c r="G362" s="11">
        <v>212.27</v>
      </c>
      <c r="H362" s="15" t="s">
        <v>368</v>
      </c>
      <c r="I362" s="14"/>
      <c r="J362" s="14"/>
      <c r="K362" s="16"/>
      <c r="L362" s="16"/>
    </row>
    <row r="363" spans="1:12" x14ac:dyDescent="0.2">
      <c r="A363" s="11" t="s">
        <v>881</v>
      </c>
      <c r="B363" s="12" t="s">
        <v>880</v>
      </c>
      <c r="C363" s="22" t="s">
        <v>40</v>
      </c>
      <c r="D363" s="14" t="s">
        <v>882</v>
      </c>
      <c r="E363" s="14" t="s">
        <v>883</v>
      </c>
      <c r="F363" s="14" t="s">
        <v>884</v>
      </c>
      <c r="G363" s="11">
        <v>144.26</v>
      </c>
      <c r="H363" s="15" t="s">
        <v>885</v>
      </c>
      <c r="I363" s="14">
        <v>2067643</v>
      </c>
      <c r="J363" s="14"/>
      <c r="K363" s="16">
        <v>1735426</v>
      </c>
      <c r="L363" s="16" t="s">
        <v>886</v>
      </c>
    </row>
    <row r="364" spans="1:12" x14ac:dyDescent="0.2">
      <c r="A364" s="11" t="s">
        <v>881</v>
      </c>
      <c r="B364" s="12" t="s">
        <v>880</v>
      </c>
      <c r="C364" s="22" t="s">
        <v>40</v>
      </c>
      <c r="D364" s="14" t="s">
        <v>887</v>
      </c>
      <c r="E364" s="14" t="s">
        <v>888</v>
      </c>
      <c r="F364" s="14" t="s">
        <v>889</v>
      </c>
      <c r="G364" s="11">
        <v>102.18</v>
      </c>
      <c r="H364" s="15" t="s">
        <v>890</v>
      </c>
      <c r="I364" s="14">
        <v>2073290</v>
      </c>
      <c r="J364" s="14"/>
      <c r="K364" s="16">
        <v>1697256</v>
      </c>
      <c r="L364" s="16" t="s">
        <v>891</v>
      </c>
    </row>
    <row r="365" spans="1:12" x14ac:dyDescent="0.2">
      <c r="A365" s="11" t="s">
        <v>732</v>
      </c>
      <c r="B365" s="12" t="s">
        <v>880</v>
      </c>
      <c r="C365" s="22" t="s">
        <v>40</v>
      </c>
      <c r="D365" s="14" t="s">
        <v>733</v>
      </c>
      <c r="E365" s="14" t="s">
        <v>734</v>
      </c>
      <c r="F365" s="14" t="s">
        <v>735</v>
      </c>
      <c r="G365" s="11">
        <v>202.34</v>
      </c>
      <c r="H365" s="14" t="s">
        <v>736</v>
      </c>
      <c r="I365" s="14">
        <v>2007542</v>
      </c>
      <c r="J365" s="14"/>
      <c r="K365" s="16">
        <v>1750791</v>
      </c>
      <c r="L365" s="16" t="s">
        <v>737</v>
      </c>
    </row>
    <row r="366" spans="1:12" x14ac:dyDescent="0.2">
      <c r="A366" s="11" t="s">
        <v>32</v>
      </c>
      <c r="B366" s="12" t="s">
        <v>880</v>
      </c>
      <c r="C366" s="13" t="s">
        <v>33</v>
      </c>
      <c r="D366" s="14" t="s">
        <v>34</v>
      </c>
      <c r="E366" s="14" t="s">
        <v>35</v>
      </c>
      <c r="F366" s="14" t="s">
        <v>36</v>
      </c>
      <c r="G366" s="11">
        <v>260.29000000000002</v>
      </c>
      <c r="H366" s="15" t="s">
        <v>37</v>
      </c>
      <c r="I366" s="14">
        <v>2781697</v>
      </c>
      <c r="J366" s="14"/>
      <c r="K366" s="16"/>
      <c r="L366" s="16"/>
    </row>
    <row r="367" spans="1:12" x14ac:dyDescent="0.2">
      <c r="A367" s="17"/>
      <c r="B367" s="18"/>
      <c r="C367" s="19"/>
      <c r="D367" s="19"/>
      <c r="E367" s="19"/>
      <c r="F367" s="19"/>
      <c r="G367" s="17"/>
      <c r="H367" s="19"/>
      <c r="I367" s="19"/>
      <c r="J367" s="19"/>
      <c r="K367" s="21"/>
      <c r="L367" s="21"/>
    </row>
    <row r="368" spans="1:12" x14ac:dyDescent="0.2">
      <c r="A368" s="11" t="s">
        <v>363</v>
      </c>
      <c r="B368" s="12" t="s">
        <v>892</v>
      </c>
      <c r="C368" s="13" t="s">
        <v>192</v>
      </c>
      <c r="D368" s="14" t="s">
        <v>365</v>
      </c>
      <c r="E368" s="14" t="s">
        <v>893</v>
      </c>
      <c r="F368" s="14" t="s">
        <v>367</v>
      </c>
      <c r="G368" s="11">
        <v>212.27</v>
      </c>
      <c r="H368" s="15" t="s">
        <v>368</v>
      </c>
      <c r="I368" s="14"/>
      <c r="J368" s="14"/>
      <c r="K368" s="16"/>
      <c r="L368" s="16"/>
    </row>
    <row r="369" spans="1:12" x14ac:dyDescent="0.2">
      <c r="A369" s="11" t="s">
        <v>874</v>
      </c>
      <c r="B369" s="12" t="s">
        <v>892</v>
      </c>
      <c r="C369" s="22" t="s">
        <v>192</v>
      </c>
      <c r="D369" s="14" t="s">
        <v>875</v>
      </c>
      <c r="E369" s="14" t="s">
        <v>876</v>
      </c>
      <c r="F369" s="14" t="s">
        <v>877</v>
      </c>
      <c r="G369" s="11">
        <v>328.15</v>
      </c>
      <c r="H369" s="15" t="s">
        <v>878</v>
      </c>
      <c r="I369" s="15"/>
      <c r="J369" s="14"/>
      <c r="K369" s="16"/>
      <c r="L369" s="16" t="s">
        <v>879</v>
      </c>
    </row>
    <row r="370" spans="1:12" x14ac:dyDescent="0.2">
      <c r="A370" s="11" t="s">
        <v>894</v>
      </c>
      <c r="B370" s="12" t="s">
        <v>892</v>
      </c>
      <c r="C370" s="22" t="s">
        <v>192</v>
      </c>
      <c r="D370" s="14" t="s">
        <v>895</v>
      </c>
      <c r="E370" s="14"/>
      <c r="F370" s="14" t="s">
        <v>896</v>
      </c>
      <c r="G370" s="11">
        <v>116.07</v>
      </c>
      <c r="H370" s="15" t="s">
        <v>897</v>
      </c>
      <c r="I370" s="14">
        <v>2037430</v>
      </c>
      <c r="J370" s="14"/>
      <c r="K370" s="16">
        <v>605763</v>
      </c>
      <c r="L370" s="16" t="s">
        <v>898</v>
      </c>
    </row>
    <row r="371" spans="1:12" x14ac:dyDescent="0.2">
      <c r="A371" s="11" t="s">
        <v>732</v>
      </c>
      <c r="B371" s="12" t="s">
        <v>892</v>
      </c>
      <c r="C371" s="22" t="s">
        <v>192</v>
      </c>
      <c r="D371" s="14" t="s">
        <v>733</v>
      </c>
      <c r="E371" s="14" t="s">
        <v>734</v>
      </c>
      <c r="F371" s="14" t="s">
        <v>735</v>
      </c>
      <c r="G371" s="11">
        <v>202.34</v>
      </c>
      <c r="H371" s="14" t="s">
        <v>736</v>
      </c>
      <c r="I371" s="14">
        <v>2007542</v>
      </c>
      <c r="J371" s="14"/>
      <c r="K371" s="16">
        <v>1750791</v>
      </c>
      <c r="L371" s="16" t="s">
        <v>737</v>
      </c>
    </row>
    <row r="372" spans="1:12" x14ac:dyDescent="0.2">
      <c r="A372" s="11" t="s">
        <v>58</v>
      </c>
      <c r="B372" s="12" t="s">
        <v>892</v>
      </c>
      <c r="C372" s="22" t="s">
        <v>192</v>
      </c>
      <c r="D372" s="14" t="s">
        <v>59</v>
      </c>
      <c r="E372" s="14" t="s">
        <v>60</v>
      </c>
      <c r="F372" s="14" t="s">
        <v>61</v>
      </c>
      <c r="G372" s="26">
        <v>214.24</v>
      </c>
      <c r="H372" s="14" t="s">
        <v>62</v>
      </c>
      <c r="I372" s="14">
        <v>2003459</v>
      </c>
      <c r="J372" s="14"/>
      <c r="K372" s="16">
        <v>2695326</v>
      </c>
      <c r="L372" s="16" t="s">
        <v>63</v>
      </c>
    </row>
    <row r="373" spans="1:12" x14ac:dyDescent="0.2">
      <c r="A373" s="11" t="s">
        <v>32</v>
      </c>
      <c r="B373" s="12" t="s">
        <v>892</v>
      </c>
      <c r="C373" s="13" t="s">
        <v>33</v>
      </c>
      <c r="D373" s="14" t="s">
        <v>34</v>
      </c>
      <c r="E373" s="14" t="s">
        <v>35</v>
      </c>
      <c r="F373" s="14" t="s">
        <v>36</v>
      </c>
      <c r="G373" s="11">
        <v>260.29000000000002</v>
      </c>
      <c r="H373" s="15" t="s">
        <v>37</v>
      </c>
      <c r="I373" s="14">
        <v>2781697</v>
      </c>
      <c r="J373" s="14"/>
      <c r="K373" s="16"/>
      <c r="L373" s="16"/>
    </row>
    <row r="374" spans="1:12" x14ac:dyDescent="0.2">
      <c r="A374" s="17"/>
      <c r="B374" s="18"/>
      <c r="C374" s="19"/>
      <c r="D374" s="19"/>
      <c r="E374" s="19"/>
      <c r="F374" s="19"/>
      <c r="G374" s="32"/>
      <c r="H374" s="19"/>
      <c r="I374" s="19"/>
      <c r="J374" s="19"/>
      <c r="K374" s="21"/>
      <c r="L374" s="21"/>
    </row>
    <row r="375" spans="1:12" x14ac:dyDescent="0.2">
      <c r="A375" s="11" t="s">
        <v>867</v>
      </c>
      <c r="B375" s="12" t="s">
        <v>899</v>
      </c>
      <c r="C375" s="13" t="s">
        <v>192</v>
      </c>
      <c r="D375" s="14" t="s">
        <v>869</v>
      </c>
      <c r="E375" s="14" t="s">
        <v>870</v>
      </c>
      <c r="F375" s="14" t="s">
        <v>871</v>
      </c>
      <c r="G375" s="11">
        <v>88.15</v>
      </c>
      <c r="H375" s="15" t="s">
        <v>872</v>
      </c>
      <c r="I375" s="14">
        <v>2037823</v>
      </c>
      <c r="J375" s="14"/>
      <c r="K375" s="16">
        <v>605282</v>
      </c>
      <c r="L375" s="16" t="s">
        <v>873</v>
      </c>
    </row>
    <row r="376" spans="1:12" x14ac:dyDescent="0.2">
      <c r="A376" s="11" t="s">
        <v>881</v>
      </c>
      <c r="B376" s="12" t="s">
        <v>899</v>
      </c>
      <c r="C376" s="22" t="s">
        <v>192</v>
      </c>
      <c r="D376" s="14" t="s">
        <v>882</v>
      </c>
      <c r="E376" s="14" t="s">
        <v>883</v>
      </c>
      <c r="F376" s="14" t="s">
        <v>884</v>
      </c>
      <c r="G376" s="11">
        <v>144.26</v>
      </c>
      <c r="H376" s="14" t="s">
        <v>885</v>
      </c>
      <c r="I376" s="14">
        <v>2067643</v>
      </c>
      <c r="J376" s="14"/>
      <c r="K376" s="16">
        <v>1735426</v>
      </c>
      <c r="L376" s="16" t="s">
        <v>886</v>
      </c>
    </row>
    <row r="377" spans="1:12" x14ac:dyDescent="0.2">
      <c r="A377" s="11" t="s">
        <v>881</v>
      </c>
      <c r="B377" s="12" t="s">
        <v>899</v>
      </c>
      <c r="C377" s="22" t="s">
        <v>192</v>
      </c>
      <c r="D377" s="14" t="s">
        <v>887</v>
      </c>
      <c r="E377" s="14" t="s">
        <v>888</v>
      </c>
      <c r="F377" s="14" t="s">
        <v>889</v>
      </c>
      <c r="G377" s="11">
        <v>102.18</v>
      </c>
      <c r="H377" s="15" t="s">
        <v>890</v>
      </c>
      <c r="I377" s="14">
        <v>2073290</v>
      </c>
      <c r="J377" s="14"/>
      <c r="K377" s="16">
        <v>1697256</v>
      </c>
      <c r="L377" s="16" t="s">
        <v>891</v>
      </c>
    </row>
    <row r="378" spans="1:12" x14ac:dyDescent="0.2">
      <c r="A378" s="11" t="s">
        <v>726</v>
      </c>
      <c r="B378" s="12" t="s">
        <v>899</v>
      </c>
      <c r="C378" s="22" t="s">
        <v>192</v>
      </c>
      <c r="D378" s="14" t="s">
        <v>727</v>
      </c>
      <c r="E378" s="14" t="s">
        <v>728</v>
      </c>
      <c r="F378" s="14" t="s">
        <v>729</v>
      </c>
      <c r="G378" s="11">
        <v>225.2</v>
      </c>
      <c r="H378" s="15" t="s">
        <v>730</v>
      </c>
      <c r="I378" s="14">
        <v>2002607</v>
      </c>
      <c r="J378" s="14"/>
      <c r="K378" s="16">
        <v>3616850</v>
      </c>
      <c r="L378" s="16" t="s">
        <v>731</v>
      </c>
    </row>
    <row r="379" spans="1:12" x14ac:dyDescent="0.2">
      <c r="A379" s="11" t="s">
        <v>900</v>
      </c>
      <c r="B379" s="12" t="s">
        <v>899</v>
      </c>
      <c r="C379" s="22" t="s">
        <v>192</v>
      </c>
      <c r="D379" s="14" t="s">
        <v>901</v>
      </c>
      <c r="E379" s="14" t="s">
        <v>902</v>
      </c>
      <c r="F379" s="14" t="s">
        <v>903</v>
      </c>
      <c r="G379" s="11">
        <v>145.25</v>
      </c>
      <c r="H379" s="15" t="s">
        <v>904</v>
      </c>
      <c r="I379" s="14">
        <v>2046890</v>
      </c>
      <c r="J379" s="14"/>
      <c r="K379" s="16">
        <v>1698591</v>
      </c>
      <c r="L379" s="16" t="s">
        <v>905</v>
      </c>
    </row>
    <row r="380" spans="1:12" x14ac:dyDescent="0.2">
      <c r="A380" s="11" t="s">
        <v>32</v>
      </c>
      <c r="B380" s="12" t="s">
        <v>899</v>
      </c>
      <c r="C380" s="13" t="s">
        <v>33</v>
      </c>
      <c r="D380" s="14" t="s">
        <v>34</v>
      </c>
      <c r="E380" s="14" t="s">
        <v>35</v>
      </c>
      <c r="F380" s="14" t="s">
        <v>36</v>
      </c>
      <c r="G380" s="11">
        <v>260.29000000000002</v>
      </c>
      <c r="H380" s="15" t="s">
        <v>37</v>
      </c>
      <c r="I380" s="14">
        <v>2781697</v>
      </c>
      <c r="J380" s="14"/>
      <c r="K380" s="16"/>
      <c r="L380" s="16"/>
    </row>
    <row r="381" spans="1:12" x14ac:dyDescent="0.2">
      <c r="A381" s="17"/>
      <c r="B381" s="18"/>
      <c r="C381" s="19"/>
      <c r="D381" s="19"/>
      <c r="E381" s="19"/>
      <c r="F381" s="19"/>
      <c r="G381" s="17"/>
      <c r="H381" s="20"/>
      <c r="I381" s="19"/>
      <c r="J381" s="19"/>
      <c r="K381" s="21"/>
      <c r="L381" s="21"/>
    </row>
    <row r="382" spans="1:12" x14ac:dyDescent="0.2">
      <c r="A382" s="11" t="s">
        <v>370</v>
      </c>
      <c r="B382" s="12" t="s">
        <v>906</v>
      </c>
      <c r="C382" s="13" t="s">
        <v>40</v>
      </c>
      <c r="D382" s="14" t="s">
        <v>371</v>
      </c>
      <c r="E382" s="14" t="s">
        <v>372</v>
      </c>
      <c r="F382" s="14" t="s">
        <v>373</v>
      </c>
      <c r="G382" s="11">
        <v>176</v>
      </c>
      <c r="H382" s="15" t="s">
        <v>374</v>
      </c>
      <c r="I382" s="14">
        <v>2178510</v>
      </c>
      <c r="J382" s="14"/>
      <c r="K382" s="16">
        <v>1708494</v>
      </c>
      <c r="L382" s="16"/>
    </row>
    <row r="383" spans="1:12" x14ac:dyDescent="0.2">
      <c r="A383" s="11" t="s">
        <v>907</v>
      </c>
      <c r="B383" s="12" t="s">
        <v>906</v>
      </c>
      <c r="C383" s="22" t="s">
        <v>40</v>
      </c>
      <c r="D383" s="14" t="s">
        <v>908</v>
      </c>
      <c r="E383" s="14" t="s">
        <v>909</v>
      </c>
      <c r="F383" s="14" t="s">
        <v>910</v>
      </c>
      <c r="G383" s="11">
        <v>660.04</v>
      </c>
      <c r="H383" s="15"/>
      <c r="I383" s="15"/>
      <c r="J383" s="15"/>
      <c r="K383" s="29"/>
      <c r="L383" s="29"/>
    </row>
    <row r="384" spans="1:12" x14ac:dyDescent="0.2">
      <c r="A384" s="11" t="s">
        <v>777</v>
      </c>
      <c r="B384" s="12" t="s">
        <v>906</v>
      </c>
      <c r="C384" s="22" t="s">
        <v>40</v>
      </c>
      <c r="D384" s="14" t="s">
        <v>778</v>
      </c>
      <c r="E384" s="14" t="s">
        <v>779</v>
      </c>
      <c r="F384" s="14" t="s">
        <v>780</v>
      </c>
      <c r="G384" s="11">
        <v>446.06</v>
      </c>
      <c r="H384" s="15" t="s">
        <v>781</v>
      </c>
      <c r="I384" s="14">
        <v>2317671</v>
      </c>
      <c r="J384" s="14"/>
      <c r="K384" s="16"/>
      <c r="L384" s="16"/>
    </row>
    <row r="385" spans="1:12" x14ac:dyDescent="0.2">
      <c r="A385" s="11">
        <v>61</v>
      </c>
      <c r="B385" s="12" t="s">
        <v>906</v>
      </c>
      <c r="C385" s="22" t="s">
        <v>40</v>
      </c>
      <c r="D385" s="14" t="s">
        <v>911</v>
      </c>
      <c r="E385" s="14" t="s">
        <v>912</v>
      </c>
      <c r="F385" s="14" t="s">
        <v>913</v>
      </c>
      <c r="G385" s="11">
        <v>367.86</v>
      </c>
      <c r="H385" s="15" t="s">
        <v>914</v>
      </c>
      <c r="I385" s="14">
        <v>2318387</v>
      </c>
      <c r="J385" s="14"/>
      <c r="K385" s="16"/>
      <c r="L385" s="16" t="s">
        <v>915</v>
      </c>
    </row>
    <row r="386" spans="1:12" x14ac:dyDescent="0.2">
      <c r="A386" s="11" t="s">
        <v>32</v>
      </c>
      <c r="B386" s="12" t="s">
        <v>906</v>
      </c>
      <c r="C386" s="13" t="s">
        <v>33</v>
      </c>
      <c r="D386" s="14" t="s">
        <v>916</v>
      </c>
      <c r="E386" s="14" t="s">
        <v>35</v>
      </c>
      <c r="F386" s="14" t="s">
        <v>36</v>
      </c>
      <c r="G386" s="11">
        <v>260.29000000000002</v>
      </c>
      <c r="H386" s="15" t="s">
        <v>37</v>
      </c>
      <c r="I386" s="14">
        <v>2781697</v>
      </c>
      <c r="J386" s="14"/>
      <c r="K386" s="16"/>
      <c r="L386" s="16"/>
    </row>
    <row r="387" spans="1:12" x14ac:dyDescent="0.2">
      <c r="A387" s="17"/>
      <c r="B387" s="18"/>
      <c r="C387" s="19"/>
      <c r="D387" s="19"/>
      <c r="E387" s="19"/>
      <c r="F387" s="19"/>
      <c r="G387" s="17"/>
      <c r="H387" s="20"/>
      <c r="I387" s="19"/>
      <c r="J387" s="19"/>
      <c r="K387" s="21"/>
      <c r="L387" s="21"/>
    </row>
    <row r="388" spans="1:12" x14ac:dyDescent="0.2">
      <c r="A388" s="11" t="s">
        <v>381</v>
      </c>
      <c r="B388" s="12" t="s">
        <v>917</v>
      </c>
      <c r="C388" s="13" t="s">
        <v>192</v>
      </c>
      <c r="D388" s="14" t="s">
        <v>383</v>
      </c>
      <c r="E388" s="14" t="s">
        <v>384</v>
      </c>
      <c r="F388" s="14" t="s">
        <v>385</v>
      </c>
      <c r="G388" s="11">
        <v>550.17999999999995</v>
      </c>
      <c r="H388" s="15" t="s">
        <v>386</v>
      </c>
      <c r="I388" s="14">
        <v>2537780</v>
      </c>
      <c r="J388" s="14"/>
      <c r="K388" s="16">
        <v>3837985</v>
      </c>
      <c r="L388" s="16"/>
    </row>
    <row r="389" spans="1:12" x14ac:dyDescent="0.2">
      <c r="A389" s="11">
        <v>62</v>
      </c>
      <c r="B389" s="12" t="s">
        <v>917</v>
      </c>
      <c r="C389" s="22" t="s">
        <v>192</v>
      </c>
      <c r="D389" s="14" t="s">
        <v>918</v>
      </c>
      <c r="E389" s="14" t="s">
        <v>919</v>
      </c>
      <c r="F389" s="14" t="s">
        <v>920</v>
      </c>
      <c r="G389" s="11">
        <v>216.04</v>
      </c>
      <c r="H389" s="15" t="s">
        <v>921</v>
      </c>
      <c r="I389" s="15"/>
      <c r="J389" s="14"/>
      <c r="K389" s="16"/>
      <c r="L389" s="16"/>
    </row>
    <row r="390" spans="1:12" x14ac:dyDescent="0.2">
      <c r="A390" s="11" t="s">
        <v>381</v>
      </c>
      <c r="B390" s="12" t="s">
        <v>917</v>
      </c>
      <c r="C390" s="22" t="s">
        <v>192</v>
      </c>
      <c r="D390" s="14" t="s">
        <v>392</v>
      </c>
      <c r="E390" s="14" t="s">
        <v>922</v>
      </c>
      <c r="F390" s="14" t="s">
        <v>394</v>
      </c>
      <c r="G390" s="11">
        <v>185.07</v>
      </c>
      <c r="H390" s="15" t="s">
        <v>395</v>
      </c>
      <c r="I390" s="14">
        <v>2069860</v>
      </c>
      <c r="J390" s="14"/>
      <c r="K390" s="16">
        <v>1726826</v>
      </c>
      <c r="L390" s="16"/>
    </row>
    <row r="391" spans="1:12" x14ac:dyDescent="0.2">
      <c r="A391" s="11" t="s">
        <v>381</v>
      </c>
      <c r="B391" s="12" t="s">
        <v>917</v>
      </c>
      <c r="C391" s="22" t="s">
        <v>192</v>
      </c>
      <c r="D391" s="14" t="s">
        <v>396</v>
      </c>
      <c r="E391" s="14" t="s">
        <v>397</v>
      </c>
      <c r="F391" s="14" t="s">
        <v>398</v>
      </c>
      <c r="G391" s="11">
        <v>261.17</v>
      </c>
      <c r="H391" s="15" t="s">
        <v>399</v>
      </c>
      <c r="I391" s="14"/>
      <c r="J391" s="14"/>
      <c r="K391" s="16">
        <v>3150815</v>
      </c>
      <c r="L391" s="16"/>
    </row>
    <row r="392" spans="1:12" x14ac:dyDescent="0.2">
      <c r="A392" s="11" t="s">
        <v>907</v>
      </c>
      <c r="B392" s="12" t="s">
        <v>917</v>
      </c>
      <c r="C392" s="22" t="s">
        <v>192</v>
      </c>
      <c r="D392" s="14" t="s">
        <v>908</v>
      </c>
      <c r="E392" s="14" t="s">
        <v>909</v>
      </c>
      <c r="F392" s="14" t="s">
        <v>910</v>
      </c>
      <c r="G392" s="11">
        <v>660.04</v>
      </c>
      <c r="H392" s="15"/>
      <c r="I392" s="15"/>
      <c r="J392" s="15"/>
      <c r="K392" s="29"/>
      <c r="L392" s="29"/>
    </row>
    <row r="393" spans="1:12" x14ac:dyDescent="0.2">
      <c r="A393" s="11" t="s">
        <v>32</v>
      </c>
      <c r="B393" s="12" t="s">
        <v>917</v>
      </c>
      <c r="C393" s="13" t="s">
        <v>33</v>
      </c>
      <c r="D393" s="14" t="s">
        <v>34</v>
      </c>
      <c r="E393" s="14" t="s">
        <v>35</v>
      </c>
      <c r="F393" s="14" t="s">
        <v>36</v>
      </c>
      <c r="G393" s="11">
        <v>260.29000000000002</v>
      </c>
      <c r="H393" s="15" t="s">
        <v>37</v>
      </c>
      <c r="I393" s="14">
        <v>2781697</v>
      </c>
      <c r="J393" s="14"/>
      <c r="K393" s="16"/>
      <c r="L393" s="16"/>
    </row>
    <row r="394" spans="1:12" x14ac:dyDescent="0.2">
      <c r="A394" s="17"/>
      <c r="B394" s="18"/>
      <c r="C394" s="19"/>
      <c r="D394" s="19"/>
      <c r="E394" s="19"/>
      <c r="F394" s="19"/>
      <c r="G394" s="17"/>
      <c r="H394" s="20"/>
      <c r="I394" s="20"/>
      <c r="J394" s="20"/>
      <c r="K394" s="30"/>
      <c r="L394" s="30"/>
    </row>
    <row r="395" spans="1:12" x14ac:dyDescent="0.2">
      <c r="A395" s="11" t="s">
        <v>923</v>
      </c>
      <c r="B395" s="12" t="s">
        <v>924</v>
      </c>
      <c r="C395" s="13" t="s">
        <v>159</v>
      </c>
      <c r="D395" s="14" t="s">
        <v>925</v>
      </c>
      <c r="E395" s="14" t="s">
        <v>926</v>
      </c>
      <c r="F395" s="14" t="s">
        <v>927</v>
      </c>
      <c r="G395" s="11">
        <v>103.12</v>
      </c>
      <c r="H395" s="15" t="s">
        <v>928</v>
      </c>
      <c r="I395" s="14">
        <v>2002586</v>
      </c>
      <c r="J395" s="14"/>
      <c r="K395" s="16">
        <v>906818</v>
      </c>
      <c r="L395" s="16" t="s">
        <v>929</v>
      </c>
    </row>
    <row r="396" spans="1:12" x14ac:dyDescent="0.2">
      <c r="A396" s="11" t="s">
        <v>930</v>
      </c>
      <c r="B396" s="12" t="s">
        <v>924</v>
      </c>
      <c r="C396" s="22" t="s">
        <v>159</v>
      </c>
      <c r="D396" s="14" t="s">
        <v>931</v>
      </c>
      <c r="E396" s="14" t="s">
        <v>932</v>
      </c>
      <c r="F396" s="14" t="s">
        <v>933</v>
      </c>
      <c r="G396" s="11">
        <v>131.16999999999999</v>
      </c>
      <c r="H396" s="15" t="s">
        <v>934</v>
      </c>
      <c r="I396" s="14">
        <v>2004693</v>
      </c>
      <c r="J396" s="14"/>
      <c r="K396" s="16">
        <v>906872</v>
      </c>
      <c r="L396" s="16" t="s">
        <v>935</v>
      </c>
    </row>
    <row r="397" spans="1:12" x14ac:dyDescent="0.2">
      <c r="A397" s="11" t="s">
        <v>936</v>
      </c>
      <c r="B397" s="12" t="s">
        <v>924</v>
      </c>
      <c r="C397" s="22" t="s">
        <v>159</v>
      </c>
      <c r="D397" s="14" t="s">
        <v>515</v>
      </c>
      <c r="E397" s="14" t="s">
        <v>516</v>
      </c>
      <c r="F397" s="14" t="s">
        <v>517</v>
      </c>
      <c r="G397" s="11">
        <v>146.19</v>
      </c>
      <c r="H397" s="15" t="s">
        <v>518</v>
      </c>
      <c r="I397" s="14">
        <v>2002942</v>
      </c>
      <c r="J397" s="14"/>
      <c r="K397" s="16">
        <v>1722531</v>
      </c>
      <c r="L397" s="16" t="s">
        <v>519</v>
      </c>
    </row>
    <row r="398" spans="1:12" x14ac:dyDescent="0.2">
      <c r="A398" s="11" t="s">
        <v>418</v>
      </c>
      <c r="B398" s="12" t="s">
        <v>924</v>
      </c>
      <c r="C398" s="22" t="s">
        <v>159</v>
      </c>
      <c r="D398" s="14" t="s">
        <v>419</v>
      </c>
      <c r="E398" s="14" t="s">
        <v>420</v>
      </c>
      <c r="F398" s="14" t="s">
        <v>421</v>
      </c>
      <c r="G398" s="11">
        <v>168.62</v>
      </c>
      <c r="H398" s="15" t="s">
        <v>422</v>
      </c>
      <c r="I398" s="14">
        <v>2216786</v>
      </c>
      <c r="J398" s="14"/>
      <c r="K398" s="16">
        <v>3625847</v>
      </c>
      <c r="L398" s="16" t="s">
        <v>423</v>
      </c>
    </row>
    <row r="399" spans="1:12" x14ac:dyDescent="0.2">
      <c r="A399" s="11" t="s">
        <v>719</v>
      </c>
      <c r="B399" s="12" t="s">
        <v>924</v>
      </c>
      <c r="C399" s="22" t="s">
        <v>159</v>
      </c>
      <c r="D399" s="14" t="s">
        <v>720</v>
      </c>
      <c r="E399" s="14" t="s">
        <v>721</v>
      </c>
      <c r="F399" s="14" t="s">
        <v>722</v>
      </c>
      <c r="G399" s="11">
        <v>125.15</v>
      </c>
      <c r="H399" s="15" t="s">
        <v>723</v>
      </c>
      <c r="I399" s="14">
        <v>2034838</v>
      </c>
      <c r="J399" s="14"/>
      <c r="K399" s="16">
        <v>1751215</v>
      </c>
      <c r="L399" s="16" t="s">
        <v>724</v>
      </c>
    </row>
    <row r="400" spans="1:12" x14ac:dyDescent="0.2">
      <c r="A400" s="11" t="s">
        <v>937</v>
      </c>
      <c r="B400" s="12" t="s">
        <v>924</v>
      </c>
      <c r="C400" s="22" t="s">
        <v>159</v>
      </c>
      <c r="D400" s="14" t="s">
        <v>938</v>
      </c>
      <c r="E400" s="14" t="s">
        <v>939</v>
      </c>
      <c r="F400" s="14" t="s">
        <v>940</v>
      </c>
      <c r="G400" s="11">
        <v>89.09</v>
      </c>
      <c r="H400" s="15" t="s">
        <v>941</v>
      </c>
      <c r="I400" s="14">
        <v>2035365</v>
      </c>
      <c r="J400" s="14"/>
      <c r="K400" s="16">
        <v>906793</v>
      </c>
      <c r="L400" s="16"/>
    </row>
    <row r="401" spans="1:12" x14ac:dyDescent="0.2">
      <c r="A401" s="11" t="s">
        <v>32</v>
      </c>
      <c r="B401" s="12" t="s">
        <v>924</v>
      </c>
      <c r="C401" s="13" t="s">
        <v>33</v>
      </c>
      <c r="D401" s="14" t="s">
        <v>34</v>
      </c>
      <c r="E401" s="14" t="s">
        <v>35</v>
      </c>
      <c r="F401" s="14" t="s">
        <v>36</v>
      </c>
      <c r="G401" s="11">
        <v>260.29000000000002</v>
      </c>
      <c r="H401" s="15" t="s">
        <v>37</v>
      </c>
      <c r="I401" s="14">
        <v>2781697</v>
      </c>
      <c r="J401" s="14"/>
      <c r="K401" s="16"/>
      <c r="L401" s="16"/>
    </row>
    <row r="402" spans="1:12" x14ac:dyDescent="0.2">
      <c r="A402" s="17"/>
      <c r="B402" s="18"/>
      <c r="C402" s="19"/>
      <c r="D402" s="19"/>
      <c r="E402" s="19"/>
      <c r="F402" s="19"/>
      <c r="G402" s="17"/>
      <c r="H402" s="20"/>
      <c r="I402" s="19"/>
      <c r="J402" s="19"/>
      <c r="K402" s="21"/>
      <c r="L402" s="21"/>
    </row>
    <row r="403" spans="1:12" x14ac:dyDescent="0.2">
      <c r="A403" s="11" t="s">
        <v>525</v>
      </c>
      <c r="B403" s="12" t="s">
        <v>942</v>
      </c>
      <c r="C403" s="13" t="s">
        <v>192</v>
      </c>
      <c r="D403" s="14" t="s">
        <v>526</v>
      </c>
      <c r="E403" s="14" t="s">
        <v>527</v>
      </c>
      <c r="F403" s="14" t="s">
        <v>528</v>
      </c>
      <c r="G403" s="11">
        <v>174.2</v>
      </c>
      <c r="H403" s="14" t="s">
        <v>529</v>
      </c>
      <c r="I403" s="14">
        <v>2008111</v>
      </c>
      <c r="J403" s="14"/>
      <c r="K403" s="16">
        <v>1725413</v>
      </c>
      <c r="L403" s="16" t="s">
        <v>530</v>
      </c>
    </row>
    <row r="404" spans="1:12" x14ac:dyDescent="0.2">
      <c r="A404" s="11" t="s">
        <v>943</v>
      </c>
      <c r="B404" s="12" t="s">
        <v>942</v>
      </c>
      <c r="C404" s="22" t="s">
        <v>192</v>
      </c>
      <c r="D404" s="14" t="s">
        <v>944</v>
      </c>
      <c r="E404" s="14" t="s">
        <v>945</v>
      </c>
      <c r="F404" s="14" t="s">
        <v>946</v>
      </c>
      <c r="G404" s="11">
        <v>176.17</v>
      </c>
      <c r="H404" s="15" t="s">
        <v>947</v>
      </c>
      <c r="I404" s="14"/>
      <c r="J404" s="14"/>
      <c r="K404" s="16"/>
      <c r="L404" s="16" t="s">
        <v>948</v>
      </c>
    </row>
    <row r="405" spans="1:12" x14ac:dyDescent="0.2">
      <c r="A405" s="11" t="s">
        <v>406</v>
      </c>
      <c r="B405" s="12" t="s">
        <v>942</v>
      </c>
      <c r="C405" s="22" t="s">
        <v>192</v>
      </c>
      <c r="D405" s="14" t="s">
        <v>407</v>
      </c>
      <c r="E405" s="14" t="s">
        <v>408</v>
      </c>
      <c r="F405" s="14" t="s">
        <v>409</v>
      </c>
      <c r="G405" s="11">
        <v>197.66</v>
      </c>
      <c r="H405" s="15" t="s">
        <v>410</v>
      </c>
      <c r="I405" s="14"/>
      <c r="J405" s="14"/>
      <c r="K405" s="16"/>
      <c r="L405" s="16" t="s">
        <v>411</v>
      </c>
    </row>
    <row r="406" spans="1:12" x14ac:dyDescent="0.2">
      <c r="A406" s="11" t="s">
        <v>277</v>
      </c>
      <c r="B406" s="12" t="s">
        <v>942</v>
      </c>
      <c r="C406" s="22" t="s">
        <v>192</v>
      </c>
      <c r="D406" s="14" t="s">
        <v>278</v>
      </c>
      <c r="E406" s="14" t="s">
        <v>279</v>
      </c>
      <c r="F406" s="14" t="s">
        <v>280</v>
      </c>
      <c r="G406" s="11">
        <v>175.19</v>
      </c>
      <c r="H406" s="15" t="s">
        <v>281</v>
      </c>
      <c r="I406" s="14">
        <v>2067596</v>
      </c>
      <c r="J406" s="14"/>
      <c r="K406" s="16">
        <v>1725416</v>
      </c>
      <c r="L406" s="16"/>
    </row>
    <row r="407" spans="1:12" x14ac:dyDescent="0.2">
      <c r="A407" s="11" t="s">
        <v>719</v>
      </c>
      <c r="B407" s="12" t="s">
        <v>942</v>
      </c>
      <c r="C407" s="22" t="s">
        <v>192</v>
      </c>
      <c r="D407" s="14" t="s">
        <v>720</v>
      </c>
      <c r="E407" s="14" t="s">
        <v>721</v>
      </c>
      <c r="F407" s="14" t="s">
        <v>722</v>
      </c>
      <c r="G407" s="11">
        <v>125.15</v>
      </c>
      <c r="H407" s="14" t="s">
        <v>723</v>
      </c>
      <c r="I407" s="14">
        <v>2034838</v>
      </c>
      <c r="J407" s="14"/>
      <c r="K407" s="16">
        <v>1751215</v>
      </c>
      <c r="L407" s="16" t="s">
        <v>724</v>
      </c>
    </row>
    <row r="408" spans="1:12" x14ac:dyDescent="0.2">
      <c r="A408" s="11" t="s">
        <v>32</v>
      </c>
      <c r="B408" s="12" t="s">
        <v>942</v>
      </c>
      <c r="C408" s="13" t="s">
        <v>33</v>
      </c>
      <c r="D408" s="14" t="s">
        <v>34</v>
      </c>
      <c r="E408" s="14" t="s">
        <v>35</v>
      </c>
      <c r="F408" s="14" t="s">
        <v>36</v>
      </c>
      <c r="G408" s="11">
        <v>260.29000000000002</v>
      </c>
      <c r="H408" s="15" t="s">
        <v>37</v>
      </c>
      <c r="I408" s="14">
        <v>2781697</v>
      </c>
      <c r="J408" s="14"/>
      <c r="K408" s="16"/>
      <c r="L408" s="16"/>
    </row>
    <row r="409" spans="1:12" x14ac:dyDescent="0.2">
      <c r="A409" s="17"/>
      <c r="B409" s="18"/>
      <c r="C409" s="19"/>
      <c r="D409" s="19"/>
      <c r="E409" s="19"/>
      <c r="F409" s="19"/>
      <c r="G409" s="17"/>
      <c r="H409" s="19"/>
      <c r="I409" s="19"/>
      <c r="J409" s="19"/>
      <c r="K409" s="21"/>
      <c r="L409" s="21"/>
    </row>
    <row r="410" spans="1:12" x14ac:dyDescent="0.2">
      <c r="A410" s="11" t="s">
        <v>949</v>
      </c>
      <c r="B410" s="12" t="s">
        <v>950</v>
      </c>
      <c r="C410" s="13" t="s">
        <v>192</v>
      </c>
      <c r="D410" s="14" t="s">
        <v>951</v>
      </c>
      <c r="E410" s="14"/>
      <c r="F410" s="14" t="s">
        <v>952</v>
      </c>
      <c r="G410" s="11">
        <v>148.19999999999999</v>
      </c>
      <c r="H410" s="15" t="s">
        <v>953</v>
      </c>
      <c r="I410" s="15"/>
      <c r="J410" s="14"/>
      <c r="K410" s="16">
        <v>1737083</v>
      </c>
      <c r="L410" s="16"/>
    </row>
    <row r="411" spans="1:12" x14ac:dyDescent="0.2">
      <c r="A411" s="11">
        <v>65</v>
      </c>
      <c r="B411" s="12" t="s">
        <v>950</v>
      </c>
      <c r="C411" s="22" t="s">
        <v>192</v>
      </c>
      <c r="D411" s="14" t="s">
        <v>954</v>
      </c>
      <c r="E411" s="14" t="s">
        <v>955</v>
      </c>
      <c r="F411" s="14" t="s">
        <v>956</v>
      </c>
      <c r="G411" s="11">
        <v>76.09</v>
      </c>
      <c r="H411" s="15" t="s">
        <v>957</v>
      </c>
      <c r="I411" s="14">
        <v>2079973</v>
      </c>
      <c r="J411" s="14"/>
      <c r="K411" s="16">
        <v>969155</v>
      </c>
      <c r="L411" s="16" t="s">
        <v>958</v>
      </c>
    </row>
    <row r="412" spans="1:12" x14ac:dyDescent="0.2">
      <c r="A412" s="11" t="s">
        <v>959</v>
      </c>
      <c r="B412" s="12" t="s">
        <v>950</v>
      </c>
      <c r="C412" s="22" t="s">
        <v>192</v>
      </c>
      <c r="D412" s="14" t="s">
        <v>960</v>
      </c>
      <c r="E412" s="14" t="s">
        <v>961</v>
      </c>
      <c r="F412" s="14" t="s">
        <v>962</v>
      </c>
      <c r="G412" s="11">
        <v>90.12</v>
      </c>
      <c r="H412" s="15" t="s">
        <v>963</v>
      </c>
      <c r="I412" s="14">
        <v>2037865</v>
      </c>
      <c r="J412" s="14"/>
      <c r="K412" s="16">
        <v>1633445</v>
      </c>
      <c r="L412" s="16" t="s">
        <v>964</v>
      </c>
    </row>
    <row r="413" spans="1:12" x14ac:dyDescent="0.2">
      <c r="A413" s="11" t="s">
        <v>965</v>
      </c>
      <c r="B413" s="12" t="s">
        <v>950</v>
      </c>
      <c r="C413" s="22" t="s">
        <v>192</v>
      </c>
      <c r="D413" s="14" t="s">
        <v>966</v>
      </c>
      <c r="E413" s="14" t="s">
        <v>967</v>
      </c>
      <c r="F413" s="14" t="s">
        <v>968</v>
      </c>
      <c r="G413" s="11">
        <v>118.17</v>
      </c>
      <c r="H413" s="15" t="s">
        <v>969</v>
      </c>
      <c r="I413" s="14">
        <v>2110740</v>
      </c>
      <c r="J413" s="14"/>
      <c r="K413" s="16">
        <v>1633461</v>
      </c>
      <c r="L413" s="16" t="s">
        <v>970</v>
      </c>
    </row>
    <row r="414" spans="1:12" x14ac:dyDescent="0.2">
      <c r="A414" s="11" t="s">
        <v>971</v>
      </c>
      <c r="B414" s="12" t="s">
        <v>950</v>
      </c>
      <c r="C414" s="22" t="s">
        <v>192</v>
      </c>
      <c r="D414" s="14" t="s">
        <v>972</v>
      </c>
      <c r="E414" s="14" t="s">
        <v>973</v>
      </c>
      <c r="F414" s="14" t="s">
        <v>974</v>
      </c>
      <c r="G414" s="11">
        <v>110.11</v>
      </c>
      <c r="H414" s="15" t="s">
        <v>975</v>
      </c>
      <c r="I414" s="14">
        <v>2035852</v>
      </c>
      <c r="J414" s="14"/>
      <c r="K414" s="16">
        <v>906905</v>
      </c>
      <c r="L414" s="16" t="s">
        <v>976</v>
      </c>
    </row>
    <row r="415" spans="1:12" x14ac:dyDescent="0.2">
      <c r="A415" s="11" t="s">
        <v>32</v>
      </c>
      <c r="B415" s="12" t="s">
        <v>950</v>
      </c>
      <c r="C415" s="13" t="s">
        <v>33</v>
      </c>
      <c r="D415" s="14" t="s">
        <v>34</v>
      </c>
      <c r="E415" s="14" t="s">
        <v>35</v>
      </c>
      <c r="F415" s="14" t="s">
        <v>36</v>
      </c>
      <c r="G415" s="11">
        <v>260.29000000000002</v>
      </c>
      <c r="H415" s="15" t="s">
        <v>37</v>
      </c>
      <c r="I415" s="14">
        <v>2781697</v>
      </c>
      <c r="J415" s="14"/>
      <c r="K415" s="16"/>
      <c r="L415" s="16"/>
    </row>
    <row r="416" spans="1:12" x14ac:dyDescent="0.2">
      <c r="A416" s="17"/>
      <c r="B416" s="18"/>
      <c r="C416" s="19"/>
      <c r="D416" s="19"/>
      <c r="E416" s="19"/>
      <c r="F416" s="19"/>
      <c r="G416" s="17"/>
      <c r="H416" s="20"/>
      <c r="I416" s="19"/>
      <c r="J416" s="19"/>
      <c r="K416" s="21"/>
      <c r="L416" s="21"/>
    </row>
    <row r="417" spans="1:12" x14ac:dyDescent="0.2">
      <c r="A417" s="11">
        <v>66</v>
      </c>
      <c r="B417" s="12" t="s">
        <v>977</v>
      </c>
      <c r="C417" s="13" t="s">
        <v>192</v>
      </c>
      <c r="D417" s="14" t="s">
        <v>978</v>
      </c>
      <c r="E417" s="14" t="s">
        <v>979</v>
      </c>
      <c r="F417" s="14" t="s">
        <v>980</v>
      </c>
      <c r="G417" s="11">
        <v>118.17</v>
      </c>
      <c r="H417" s="15" t="s">
        <v>981</v>
      </c>
      <c r="I417" s="14">
        <v>2034890</v>
      </c>
      <c r="J417" s="33"/>
      <c r="K417" s="16">
        <v>1098298</v>
      </c>
      <c r="L417" s="16" t="s">
        <v>982</v>
      </c>
    </row>
    <row r="418" spans="1:12" x14ac:dyDescent="0.2">
      <c r="A418" s="11" t="s">
        <v>949</v>
      </c>
      <c r="B418" s="12" t="s">
        <v>977</v>
      </c>
      <c r="C418" s="22" t="s">
        <v>192</v>
      </c>
      <c r="D418" s="14" t="s">
        <v>951</v>
      </c>
      <c r="E418" s="14"/>
      <c r="F418" s="14" t="s">
        <v>952</v>
      </c>
      <c r="G418" s="11">
        <v>148.19999999999999</v>
      </c>
      <c r="H418" s="15" t="s">
        <v>953</v>
      </c>
      <c r="I418" s="15"/>
      <c r="J418" s="14"/>
      <c r="K418" s="16">
        <v>1737083</v>
      </c>
      <c r="L418" s="16"/>
    </row>
    <row r="419" spans="1:12" x14ac:dyDescent="0.2">
      <c r="A419" s="11" t="s">
        <v>983</v>
      </c>
      <c r="B419" s="12" t="s">
        <v>977</v>
      </c>
      <c r="C419" s="22" t="s">
        <v>192</v>
      </c>
      <c r="D419" s="14" t="s">
        <v>984</v>
      </c>
      <c r="E419" s="14"/>
      <c r="F419" s="14" t="s">
        <v>985</v>
      </c>
      <c r="G419" s="11">
        <v>573.20000000000005</v>
      </c>
      <c r="H419" s="15" t="s">
        <v>986</v>
      </c>
      <c r="I419" s="14"/>
      <c r="J419" s="14"/>
      <c r="K419" s="16">
        <v>2068968</v>
      </c>
      <c r="L419" s="16"/>
    </row>
    <row r="420" spans="1:12" x14ac:dyDescent="0.2">
      <c r="A420" s="11" t="s">
        <v>843</v>
      </c>
      <c r="B420" s="12" t="s">
        <v>977</v>
      </c>
      <c r="C420" s="22" t="s">
        <v>192</v>
      </c>
      <c r="D420" s="14" t="s">
        <v>845</v>
      </c>
      <c r="E420" s="14" t="s">
        <v>846</v>
      </c>
      <c r="F420" s="14" t="s">
        <v>847</v>
      </c>
      <c r="G420" s="11">
        <v>182.17</v>
      </c>
      <c r="H420" s="15" t="s">
        <v>848</v>
      </c>
      <c r="I420" s="14">
        <v>2000615</v>
      </c>
      <c r="J420" s="14"/>
      <c r="K420" s="16">
        <v>1721899</v>
      </c>
      <c r="L420" s="16" t="s">
        <v>849</v>
      </c>
    </row>
    <row r="421" spans="1:12" x14ac:dyDescent="0.2">
      <c r="A421" s="11" t="s">
        <v>987</v>
      </c>
      <c r="B421" s="12" t="s">
        <v>977</v>
      </c>
      <c r="C421" s="22" t="s">
        <v>192</v>
      </c>
      <c r="D421" s="14" t="s">
        <v>850</v>
      </c>
      <c r="E421" s="14" t="s">
        <v>851</v>
      </c>
      <c r="F421" s="14" t="s">
        <v>852</v>
      </c>
      <c r="G421" s="11">
        <v>92.09</v>
      </c>
      <c r="H421" s="14" t="s">
        <v>853</v>
      </c>
      <c r="I421" s="14">
        <v>2002895</v>
      </c>
      <c r="J421" s="14"/>
      <c r="K421" s="16">
        <v>635685</v>
      </c>
      <c r="L421" s="16" t="s">
        <v>854</v>
      </c>
    </row>
    <row r="422" spans="1:12" x14ac:dyDescent="0.2">
      <c r="A422" s="11" t="s">
        <v>32</v>
      </c>
      <c r="B422" s="12" t="s">
        <v>977</v>
      </c>
      <c r="C422" s="13" t="s">
        <v>33</v>
      </c>
      <c r="D422" s="14" t="s">
        <v>34</v>
      </c>
      <c r="E422" s="14" t="s">
        <v>35</v>
      </c>
      <c r="F422" s="14" t="s">
        <v>36</v>
      </c>
      <c r="G422" s="11">
        <v>260.29000000000002</v>
      </c>
      <c r="H422" s="15" t="s">
        <v>37</v>
      </c>
      <c r="I422" s="14">
        <v>2781697</v>
      </c>
      <c r="J422" s="14"/>
      <c r="K422" s="16"/>
      <c r="L422" s="16"/>
    </row>
    <row r="423" spans="1:12" x14ac:dyDescent="0.2">
      <c r="A423" s="17"/>
      <c r="B423" s="18"/>
      <c r="C423" s="19"/>
      <c r="D423" s="19"/>
      <c r="E423" s="19"/>
      <c r="F423" s="19"/>
      <c r="G423" s="17"/>
      <c r="H423" s="19"/>
      <c r="I423" s="19"/>
      <c r="J423" s="19"/>
      <c r="K423" s="21"/>
      <c r="L423" s="21"/>
    </row>
    <row r="424" spans="1:12" x14ac:dyDescent="0.2">
      <c r="A424" s="11" t="s">
        <v>988</v>
      </c>
      <c r="B424" s="12" t="s">
        <v>989</v>
      </c>
      <c r="C424" s="13" t="s">
        <v>192</v>
      </c>
      <c r="D424" s="14" t="s">
        <v>990</v>
      </c>
      <c r="E424" s="14" t="s">
        <v>991</v>
      </c>
      <c r="F424" s="14" t="s">
        <v>992</v>
      </c>
      <c r="G424" s="11">
        <v>128.09</v>
      </c>
      <c r="H424" s="15" t="s">
        <v>993</v>
      </c>
      <c r="I424" s="14">
        <v>2006580</v>
      </c>
      <c r="J424" s="14"/>
      <c r="K424" s="16">
        <v>120502</v>
      </c>
      <c r="L424" s="16" t="s">
        <v>994</v>
      </c>
    </row>
    <row r="425" spans="1:12" x14ac:dyDescent="0.2">
      <c r="A425" s="11" t="s">
        <v>711</v>
      </c>
      <c r="B425" s="12" t="s">
        <v>989</v>
      </c>
      <c r="C425" s="22" t="s">
        <v>192</v>
      </c>
      <c r="D425" s="14" t="s">
        <v>713</v>
      </c>
      <c r="E425" s="14" t="s">
        <v>714</v>
      </c>
      <c r="F425" s="14" t="s">
        <v>715</v>
      </c>
      <c r="G425" s="11">
        <v>117.15</v>
      </c>
      <c r="H425" s="14" t="s">
        <v>716</v>
      </c>
      <c r="I425" s="14">
        <v>2034906</v>
      </c>
      <c r="J425" s="14"/>
      <c r="K425" s="16">
        <v>3537113</v>
      </c>
      <c r="L425" s="16" t="s">
        <v>717</v>
      </c>
    </row>
    <row r="426" spans="1:12" x14ac:dyDescent="0.2">
      <c r="A426" s="11" t="s">
        <v>995</v>
      </c>
      <c r="B426" s="12" t="s">
        <v>989</v>
      </c>
      <c r="C426" s="22" t="s">
        <v>192</v>
      </c>
      <c r="D426" s="14" t="s">
        <v>996</v>
      </c>
      <c r="E426" s="14" t="s">
        <v>997</v>
      </c>
      <c r="F426" s="14" t="s">
        <v>998</v>
      </c>
      <c r="G426" s="11">
        <v>126.11</v>
      </c>
      <c r="H426" s="15" t="s">
        <v>999</v>
      </c>
      <c r="I426" s="14">
        <v>2036112</v>
      </c>
      <c r="J426" s="14"/>
      <c r="K426" s="16">
        <v>1341907</v>
      </c>
      <c r="L426" s="16" t="s">
        <v>1000</v>
      </c>
    </row>
    <row r="427" spans="1:12" x14ac:dyDescent="0.2">
      <c r="A427" s="11" t="s">
        <v>971</v>
      </c>
      <c r="B427" s="12" t="s">
        <v>989</v>
      </c>
      <c r="C427" s="22" t="s">
        <v>192</v>
      </c>
      <c r="D427" s="14" t="s">
        <v>972</v>
      </c>
      <c r="E427" s="14" t="s">
        <v>973</v>
      </c>
      <c r="F427" s="14" t="s">
        <v>974</v>
      </c>
      <c r="G427" s="11">
        <v>110.11</v>
      </c>
      <c r="H427" s="15" t="s">
        <v>975</v>
      </c>
      <c r="I427" s="14">
        <v>2035852</v>
      </c>
      <c r="J427" s="14"/>
      <c r="K427" s="16">
        <v>906905</v>
      </c>
      <c r="L427" s="16" t="s">
        <v>976</v>
      </c>
    </row>
    <row r="428" spans="1:12" x14ac:dyDescent="0.2">
      <c r="A428" s="11" t="s">
        <v>610</v>
      </c>
      <c r="B428" s="12" t="s">
        <v>989</v>
      </c>
      <c r="C428" s="22" t="s">
        <v>192</v>
      </c>
      <c r="D428" s="14" t="s">
        <v>611</v>
      </c>
      <c r="E428" s="14" t="s">
        <v>612</v>
      </c>
      <c r="F428" s="14" t="s">
        <v>613</v>
      </c>
      <c r="G428" s="11">
        <v>172.09</v>
      </c>
      <c r="H428" s="14" t="s">
        <v>614</v>
      </c>
      <c r="I428" s="14"/>
      <c r="J428" s="14"/>
      <c r="K428" s="16"/>
      <c r="L428" s="16"/>
    </row>
    <row r="429" spans="1:12" x14ac:dyDescent="0.2">
      <c r="A429" s="11" t="s">
        <v>32</v>
      </c>
      <c r="B429" s="12" t="s">
        <v>989</v>
      </c>
      <c r="C429" s="13" t="s">
        <v>33</v>
      </c>
      <c r="D429" s="14" t="s">
        <v>34</v>
      </c>
      <c r="E429" s="14" t="s">
        <v>35</v>
      </c>
      <c r="F429" s="14" t="s">
        <v>36</v>
      </c>
      <c r="G429" s="11">
        <v>260.29000000000002</v>
      </c>
      <c r="H429" s="15" t="s">
        <v>37</v>
      </c>
      <c r="I429" s="14">
        <v>2781697</v>
      </c>
      <c r="J429" s="14"/>
      <c r="K429" s="16"/>
      <c r="L429" s="16"/>
    </row>
    <row r="430" spans="1:12" x14ac:dyDescent="0.2">
      <c r="A430" s="17"/>
      <c r="B430" s="18"/>
      <c r="C430" s="19"/>
      <c r="D430" s="19"/>
      <c r="E430" s="19"/>
      <c r="F430" s="19"/>
      <c r="G430" s="17"/>
      <c r="H430" s="19"/>
      <c r="I430" s="19"/>
      <c r="J430" s="19"/>
      <c r="K430" s="21"/>
      <c r="L430" s="21"/>
    </row>
    <row r="431" spans="1:12" x14ac:dyDescent="0.2">
      <c r="A431" s="11" t="s">
        <v>959</v>
      </c>
      <c r="B431" s="12" t="s">
        <v>1001</v>
      </c>
      <c r="C431" s="13" t="s">
        <v>192</v>
      </c>
      <c r="D431" s="14" t="s">
        <v>960</v>
      </c>
      <c r="E431" s="14" t="s">
        <v>961</v>
      </c>
      <c r="F431" s="14" t="s">
        <v>962</v>
      </c>
      <c r="G431" s="11">
        <v>90.12</v>
      </c>
      <c r="H431" s="15" t="s">
        <v>963</v>
      </c>
      <c r="I431" s="14">
        <v>2037865</v>
      </c>
      <c r="J431" s="14"/>
      <c r="K431" s="16">
        <v>1633445</v>
      </c>
      <c r="L431" s="16" t="s">
        <v>964</v>
      </c>
    </row>
    <row r="432" spans="1:12" x14ac:dyDescent="0.2">
      <c r="A432" s="11" t="s">
        <v>965</v>
      </c>
      <c r="B432" s="12" t="s">
        <v>1001</v>
      </c>
      <c r="C432" s="22" t="s">
        <v>192</v>
      </c>
      <c r="D432" s="14" t="s">
        <v>966</v>
      </c>
      <c r="E432" s="14" t="s">
        <v>967</v>
      </c>
      <c r="F432" s="14" t="s">
        <v>968</v>
      </c>
      <c r="G432" s="11">
        <v>118.17</v>
      </c>
      <c r="H432" s="15" t="s">
        <v>969</v>
      </c>
      <c r="I432" s="14">
        <v>2110740</v>
      </c>
      <c r="J432" s="14"/>
      <c r="K432" s="16">
        <v>1633461</v>
      </c>
      <c r="L432" s="16" t="s">
        <v>970</v>
      </c>
    </row>
    <row r="433" spans="1:12" x14ac:dyDescent="0.2">
      <c r="A433" s="11" t="s">
        <v>1002</v>
      </c>
      <c r="B433" s="12" t="s">
        <v>1001</v>
      </c>
      <c r="C433" s="22" t="s">
        <v>192</v>
      </c>
      <c r="D433" s="14" t="s">
        <v>984</v>
      </c>
      <c r="E433" s="14"/>
      <c r="F433" s="14" t="s">
        <v>985</v>
      </c>
      <c r="G433" s="11">
        <v>573.20000000000005</v>
      </c>
      <c r="H433" s="15" t="s">
        <v>986</v>
      </c>
      <c r="I433" s="14"/>
      <c r="J433" s="14"/>
      <c r="K433" s="16">
        <v>2068968</v>
      </c>
      <c r="L433" s="16"/>
    </row>
    <row r="434" spans="1:12" x14ac:dyDescent="0.2">
      <c r="A434" s="11" t="s">
        <v>855</v>
      </c>
      <c r="B434" s="12" t="s">
        <v>1001</v>
      </c>
      <c r="C434" s="22" t="s">
        <v>192</v>
      </c>
      <c r="D434" s="14" t="s">
        <v>856</v>
      </c>
      <c r="E434" s="14" t="s">
        <v>857</v>
      </c>
      <c r="F434" s="14" t="s">
        <v>858</v>
      </c>
      <c r="G434" s="11">
        <v>180.16</v>
      </c>
      <c r="H434" s="15" t="s">
        <v>859</v>
      </c>
      <c r="I434" s="14">
        <v>2017812</v>
      </c>
      <c r="J434" s="14"/>
      <c r="K434" s="16">
        <v>1907329</v>
      </c>
      <c r="L434" s="16" t="s">
        <v>860</v>
      </c>
    </row>
    <row r="435" spans="1:12" x14ac:dyDescent="0.2">
      <c r="A435" s="11" t="s">
        <v>1003</v>
      </c>
      <c r="B435" s="12" t="s">
        <v>1001</v>
      </c>
      <c r="C435" s="22" t="s">
        <v>192</v>
      </c>
      <c r="D435" s="14" t="s">
        <v>996</v>
      </c>
      <c r="E435" s="14" t="s">
        <v>997</v>
      </c>
      <c r="F435" s="14" t="s">
        <v>998</v>
      </c>
      <c r="G435" s="11">
        <v>126.11</v>
      </c>
      <c r="H435" s="15" t="s">
        <v>999</v>
      </c>
      <c r="I435" s="14">
        <v>2036112</v>
      </c>
      <c r="J435" s="14"/>
      <c r="K435" s="16">
        <v>1341907</v>
      </c>
      <c r="L435" s="16" t="s">
        <v>1000</v>
      </c>
    </row>
    <row r="436" spans="1:12" x14ac:dyDescent="0.2">
      <c r="A436" s="11" t="s">
        <v>32</v>
      </c>
      <c r="B436" s="12" t="s">
        <v>1001</v>
      </c>
      <c r="C436" s="13" t="s">
        <v>33</v>
      </c>
      <c r="D436" s="14" t="s">
        <v>34</v>
      </c>
      <c r="E436" s="14" t="s">
        <v>35</v>
      </c>
      <c r="F436" s="14" t="s">
        <v>36</v>
      </c>
      <c r="G436" s="11">
        <v>260.29000000000002</v>
      </c>
      <c r="H436" s="15" t="s">
        <v>37</v>
      </c>
      <c r="I436" s="14">
        <v>2781697</v>
      </c>
      <c r="J436" s="14"/>
      <c r="K436" s="16"/>
      <c r="L436" s="16"/>
    </row>
    <row r="437" spans="1:12" x14ac:dyDescent="0.2">
      <c r="A437" s="17"/>
      <c r="B437" s="18"/>
      <c r="C437" s="19"/>
      <c r="D437" s="19"/>
      <c r="E437" s="19"/>
      <c r="F437" s="19"/>
      <c r="G437" s="17"/>
      <c r="H437" s="20"/>
      <c r="I437" s="19"/>
      <c r="J437" s="19"/>
      <c r="K437" s="21"/>
      <c r="L437" s="21"/>
    </row>
    <row r="438" spans="1:12" x14ac:dyDescent="0.2">
      <c r="A438" s="11" t="s">
        <v>930</v>
      </c>
      <c r="B438" s="12" t="s">
        <v>1004</v>
      </c>
      <c r="C438" s="13" t="s">
        <v>192</v>
      </c>
      <c r="D438" s="14" t="s">
        <v>931</v>
      </c>
      <c r="E438" s="14" t="s">
        <v>932</v>
      </c>
      <c r="F438" s="14" t="s">
        <v>933</v>
      </c>
      <c r="G438" s="11">
        <v>131.16999999999999</v>
      </c>
      <c r="H438" s="15" t="s">
        <v>934</v>
      </c>
      <c r="I438" s="14">
        <v>2004693</v>
      </c>
      <c r="J438" s="14"/>
      <c r="K438" s="16">
        <v>906872</v>
      </c>
      <c r="L438" s="16" t="s">
        <v>935</v>
      </c>
    </row>
    <row r="439" spans="1:12" x14ac:dyDescent="0.2">
      <c r="A439" s="11" t="s">
        <v>400</v>
      </c>
      <c r="B439" s="12" t="s">
        <v>1004</v>
      </c>
      <c r="C439" s="22" t="s">
        <v>192</v>
      </c>
      <c r="D439" s="14" t="s">
        <v>402</v>
      </c>
      <c r="E439" s="14"/>
      <c r="F439" s="14" t="s">
        <v>403</v>
      </c>
      <c r="G439" s="11">
        <v>156.61000000000001</v>
      </c>
      <c r="H439" s="14" t="s">
        <v>404</v>
      </c>
      <c r="I439" s="14">
        <v>2167954</v>
      </c>
      <c r="J439" s="14"/>
      <c r="K439" s="16">
        <v>3594959</v>
      </c>
      <c r="L439" s="16" t="s">
        <v>405</v>
      </c>
    </row>
    <row r="440" spans="1:12" x14ac:dyDescent="0.2">
      <c r="A440" s="11" t="s">
        <v>243</v>
      </c>
      <c r="B440" s="12" t="s">
        <v>1004</v>
      </c>
      <c r="C440" s="22" t="s">
        <v>192</v>
      </c>
      <c r="D440" s="14" t="s">
        <v>244</v>
      </c>
      <c r="E440" s="14"/>
      <c r="F440" s="14" t="s">
        <v>245</v>
      </c>
      <c r="G440" s="11">
        <v>696.66</v>
      </c>
      <c r="H440" s="15" t="s">
        <v>246</v>
      </c>
      <c r="I440" s="14">
        <v>2093584</v>
      </c>
      <c r="J440" s="14"/>
      <c r="K440" s="16">
        <v>3894858</v>
      </c>
      <c r="L440" s="16" t="s">
        <v>247</v>
      </c>
    </row>
    <row r="441" spans="1:12" x14ac:dyDescent="0.2">
      <c r="A441" s="11" t="s">
        <v>46</v>
      </c>
      <c r="B441" s="12" t="s">
        <v>1004</v>
      </c>
      <c r="C441" s="22" t="s">
        <v>192</v>
      </c>
      <c r="D441" s="14" t="s">
        <v>47</v>
      </c>
      <c r="E441" s="14" t="s">
        <v>48</v>
      </c>
      <c r="F441" s="14" t="s">
        <v>49</v>
      </c>
      <c r="G441" s="11">
        <v>122.12</v>
      </c>
      <c r="H441" s="15" t="s">
        <v>50</v>
      </c>
      <c r="I441" s="14">
        <v>2027134</v>
      </c>
      <c r="J441" s="14"/>
      <c r="K441" s="16">
        <v>383619</v>
      </c>
      <c r="L441" s="16" t="s">
        <v>51</v>
      </c>
    </row>
    <row r="442" spans="1:12" x14ac:dyDescent="0.2">
      <c r="A442" s="11" t="s">
        <v>657</v>
      </c>
      <c r="B442" s="12" t="s">
        <v>1004</v>
      </c>
      <c r="C442" s="22" t="s">
        <v>192</v>
      </c>
      <c r="D442" s="14" t="s">
        <v>658</v>
      </c>
      <c r="E442" s="14" t="s">
        <v>659</v>
      </c>
      <c r="F442" s="14" t="s">
        <v>660</v>
      </c>
      <c r="G442" s="11">
        <v>286.27999999999997</v>
      </c>
      <c r="H442" s="14" t="s">
        <v>661</v>
      </c>
      <c r="I442" s="14">
        <v>2053316</v>
      </c>
      <c r="J442" s="14"/>
      <c r="K442" s="16">
        <v>89593</v>
      </c>
      <c r="L442" s="16" t="s">
        <v>662</v>
      </c>
    </row>
    <row r="443" spans="1:12" x14ac:dyDescent="0.2">
      <c r="A443" s="11" t="s">
        <v>32</v>
      </c>
      <c r="B443" s="12" t="s">
        <v>1004</v>
      </c>
      <c r="C443" s="13" t="s">
        <v>33</v>
      </c>
      <c r="D443" s="14" t="s">
        <v>34</v>
      </c>
      <c r="E443" s="14" t="s">
        <v>35</v>
      </c>
      <c r="F443" s="14" t="s">
        <v>36</v>
      </c>
      <c r="G443" s="11">
        <v>260.29000000000002</v>
      </c>
      <c r="H443" s="15" t="s">
        <v>37</v>
      </c>
      <c r="I443" s="14">
        <v>2781697</v>
      </c>
      <c r="J443" s="14"/>
      <c r="K443" s="16"/>
      <c r="L443" s="16"/>
    </row>
    <row r="444" spans="1:12" x14ac:dyDescent="0.2">
      <c r="A444" s="17"/>
      <c r="B444" s="18"/>
      <c r="C444" s="19"/>
      <c r="D444" s="19"/>
      <c r="E444" s="19"/>
      <c r="F444" s="19"/>
      <c r="G444" s="17"/>
      <c r="H444" s="19"/>
      <c r="I444" s="19"/>
      <c r="J444" s="19"/>
      <c r="K444" s="21"/>
      <c r="L444" s="21"/>
    </row>
    <row r="445" spans="1:12" x14ac:dyDescent="0.2">
      <c r="A445" s="11" t="s">
        <v>236</v>
      </c>
      <c r="B445" s="12" t="s">
        <v>1005</v>
      </c>
      <c r="C445" s="13" t="s">
        <v>192</v>
      </c>
      <c r="D445" s="14" t="s">
        <v>238</v>
      </c>
      <c r="E445" s="14" t="s">
        <v>239</v>
      </c>
      <c r="F445" s="14" t="s">
        <v>240</v>
      </c>
      <c r="G445" s="11">
        <v>194.23</v>
      </c>
      <c r="H445" s="15" t="s">
        <v>241</v>
      </c>
      <c r="I445" s="14">
        <v>2019940</v>
      </c>
      <c r="J445" s="14"/>
      <c r="K445" s="16">
        <v>1910173</v>
      </c>
      <c r="L445" s="16" t="s">
        <v>242</v>
      </c>
    </row>
    <row r="446" spans="1:12" x14ac:dyDescent="0.2">
      <c r="A446" s="11" t="s">
        <v>38</v>
      </c>
      <c r="B446" s="12" t="s">
        <v>1005</v>
      </c>
      <c r="C446" s="22" t="s">
        <v>192</v>
      </c>
      <c r="D446" s="14" t="s">
        <v>41</v>
      </c>
      <c r="E446" s="14" t="s">
        <v>42</v>
      </c>
      <c r="F446" s="14" t="s">
        <v>43</v>
      </c>
      <c r="G446" s="11">
        <v>184.24</v>
      </c>
      <c r="H446" s="15" t="s">
        <v>44</v>
      </c>
      <c r="I446" s="14">
        <v>2021991</v>
      </c>
      <c r="J446" s="14"/>
      <c r="K446" s="16">
        <v>742770</v>
      </c>
      <c r="L446" s="16" t="s">
        <v>45</v>
      </c>
    </row>
    <row r="447" spans="1:12" x14ac:dyDescent="0.2">
      <c r="A447" s="11" t="s">
        <v>248</v>
      </c>
      <c r="B447" s="12" t="s">
        <v>1005</v>
      </c>
      <c r="C447" s="22" t="s">
        <v>192</v>
      </c>
      <c r="D447" s="14" t="s">
        <v>609</v>
      </c>
      <c r="E447" s="14" t="s">
        <v>250</v>
      </c>
      <c r="F447" s="14" t="s">
        <v>251</v>
      </c>
      <c r="G447" s="11">
        <v>182.2</v>
      </c>
      <c r="H447" s="15" t="s">
        <v>252</v>
      </c>
      <c r="I447" s="14">
        <v>2309084</v>
      </c>
      <c r="J447" s="14"/>
      <c r="K447" s="16">
        <v>2253770</v>
      </c>
      <c r="L447" s="16"/>
    </row>
    <row r="448" spans="1:12" x14ac:dyDescent="0.2">
      <c r="A448" s="11" t="s">
        <v>352</v>
      </c>
      <c r="B448" s="12" t="s">
        <v>1005</v>
      </c>
      <c r="C448" s="22" t="s">
        <v>192</v>
      </c>
      <c r="D448" s="14" t="s">
        <v>353</v>
      </c>
      <c r="E448" s="14" t="s">
        <v>354</v>
      </c>
      <c r="F448" s="14" t="s">
        <v>355</v>
      </c>
      <c r="G448" s="11">
        <v>136.15</v>
      </c>
      <c r="H448" s="15" t="s">
        <v>356</v>
      </c>
      <c r="I448" s="14">
        <v>2005765</v>
      </c>
      <c r="J448" s="14"/>
      <c r="K448" s="16">
        <v>1934615</v>
      </c>
      <c r="L448" s="16" t="s">
        <v>357</v>
      </c>
    </row>
    <row r="449" spans="1:12" x14ac:dyDescent="0.2">
      <c r="A449" s="11" t="s">
        <v>937</v>
      </c>
      <c r="B449" s="12" t="s">
        <v>1005</v>
      </c>
      <c r="C449" s="22" t="s">
        <v>192</v>
      </c>
      <c r="D449" s="14" t="s">
        <v>938</v>
      </c>
      <c r="E449" s="14" t="s">
        <v>939</v>
      </c>
      <c r="F449" s="14" t="s">
        <v>940</v>
      </c>
      <c r="G449" s="11">
        <v>89.09</v>
      </c>
      <c r="H449" s="15" t="s">
        <v>941</v>
      </c>
      <c r="I449" s="14">
        <v>2035365</v>
      </c>
      <c r="J449" s="14"/>
      <c r="K449" s="16">
        <v>906793</v>
      </c>
      <c r="L449" s="16"/>
    </row>
    <row r="450" spans="1:12" x14ac:dyDescent="0.2">
      <c r="A450" s="11" t="s">
        <v>32</v>
      </c>
      <c r="B450" s="12" t="s">
        <v>1005</v>
      </c>
      <c r="C450" s="13" t="s">
        <v>33</v>
      </c>
      <c r="D450" s="14" t="s">
        <v>34</v>
      </c>
      <c r="E450" s="14" t="s">
        <v>35</v>
      </c>
      <c r="F450" s="14" t="s">
        <v>36</v>
      </c>
      <c r="G450" s="11">
        <v>260.29000000000002</v>
      </c>
      <c r="H450" s="15" t="s">
        <v>37</v>
      </c>
      <c r="I450" s="14">
        <v>2781697</v>
      </c>
      <c r="J450" s="14"/>
      <c r="K450" s="16"/>
      <c r="L450" s="16"/>
    </row>
    <row r="451" spans="1:12" x14ac:dyDescent="0.2">
      <c r="A451" s="17"/>
      <c r="B451" s="18"/>
      <c r="C451" s="19"/>
      <c r="D451" s="19"/>
      <c r="E451" s="19"/>
      <c r="F451" s="19"/>
      <c r="G451" s="17"/>
      <c r="H451" s="20"/>
      <c r="I451" s="19"/>
      <c r="J451" s="19"/>
      <c r="K451" s="21"/>
      <c r="L451" s="21"/>
    </row>
    <row r="452" spans="1:12" x14ac:dyDescent="0.2">
      <c r="A452" s="11" t="s">
        <v>140</v>
      </c>
      <c r="B452" s="12" t="s">
        <v>1006</v>
      </c>
      <c r="C452" s="13" t="s">
        <v>40</v>
      </c>
      <c r="D452" s="14" t="s">
        <v>142</v>
      </c>
      <c r="E452" s="14" t="s">
        <v>143</v>
      </c>
      <c r="F452" s="14" t="s">
        <v>144</v>
      </c>
      <c r="G452" s="11">
        <v>192.21</v>
      </c>
      <c r="H452" s="15" t="s">
        <v>145</v>
      </c>
      <c r="I452" s="14">
        <v>2452084</v>
      </c>
      <c r="J452" s="14"/>
      <c r="K452" s="16">
        <v>3725147</v>
      </c>
      <c r="L452" s="16"/>
    </row>
    <row r="453" spans="1:12" x14ac:dyDescent="0.2">
      <c r="A453" s="11" t="s">
        <v>923</v>
      </c>
      <c r="B453" s="12" t="s">
        <v>1006</v>
      </c>
      <c r="C453" s="22" t="s">
        <v>40</v>
      </c>
      <c r="D453" s="14" t="s">
        <v>925</v>
      </c>
      <c r="E453" s="14" t="s">
        <v>926</v>
      </c>
      <c r="F453" s="14" t="s">
        <v>927</v>
      </c>
      <c r="G453" s="11">
        <v>103.12</v>
      </c>
      <c r="H453" s="15" t="s">
        <v>928</v>
      </c>
      <c r="I453" s="14">
        <v>2002586</v>
      </c>
      <c r="J453" s="14"/>
      <c r="K453" s="16">
        <v>906818</v>
      </c>
      <c r="L453" s="16" t="s">
        <v>929</v>
      </c>
    </row>
    <row r="454" spans="1:12" x14ac:dyDescent="0.2">
      <c r="A454" s="11" t="s">
        <v>764</v>
      </c>
      <c r="B454" s="12" t="s">
        <v>1006</v>
      </c>
      <c r="C454" s="22" t="s">
        <v>40</v>
      </c>
      <c r="D454" s="14" t="s">
        <v>765</v>
      </c>
      <c r="E454" s="14" t="s">
        <v>766</v>
      </c>
      <c r="F454" s="14" t="s">
        <v>767</v>
      </c>
      <c r="G454" s="11">
        <v>111.1</v>
      </c>
      <c r="H454" s="15" t="s">
        <v>768</v>
      </c>
      <c r="I454" s="14">
        <v>2007495</v>
      </c>
      <c r="J454" s="14"/>
      <c r="K454" s="16">
        <v>2637</v>
      </c>
      <c r="L454" s="16" t="s">
        <v>769</v>
      </c>
    </row>
    <row r="455" spans="1:12" x14ac:dyDescent="0.2">
      <c r="A455" s="11" t="s">
        <v>151</v>
      </c>
      <c r="B455" s="12" t="s">
        <v>1006</v>
      </c>
      <c r="C455" s="22" t="s">
        <v>40</v>
      </c>
      <c r="D455" s="14" t="s">
        <v>152</v>
      </c>
      <c r="E455" s="14" t="s">
        <v>153</v>
      </c>
      <c r="F455" s="14" t="s">
        <v>154</v>
      </c>
      <c r="G455" s="11">
        <v>137.13999999999999</v>
      </c>
      <c r="H455" s="15" t="s">
        <v>155</v>
      </c>
      <c r="I455" s="14">
        <v>2006093</v>
      </c>
      <c r="J455" s="14"/>
      <c r="K455" s="16">
        <v>742439</v>
      </c>
      <c r="L455" s="16" t="s">
        <v>156</v>
      </c>
    </row>
    <row r="456" spans="1:12" x14ac:dyDescent="0.2">
      <c r="A456" s="11" t="s">
        <v>32</v>
      </c>
      <c r="B456" s="12" t="s">
        <v>1006</v>
      </c>
      <c r="C456" s="13" t="s">
        <v>33</v>
      </c>
      <c r="D456" s="14" t="s">
        <v>34</v>
      </c>
      <c r="E456" s="14" t="s">
        <v>35</v>
      </c>
      <c r="F456" s="14" t="s">
        <v>36</v>
      </c>
      <c r="G456" s="11">
        <v>260.29000000000002</v>
      </c>
      <c r="H456" s="15" t="s">
        <v>37</v>
      </c>
      <c r="I456" s="14">
        <v>2781697</v>
      </c>
      <c r="J456" s="14"/>
      <c r="K456" s="16"/>
      <c r="L456" s="16"/>
    </row>
    <row r="457" spans="1:12" x14ac:dyDescent="0.2">
      <c r="A457" s="17"/>
      <c r="B457" s="18"/>
      <c r="C457" s="19"/>
      <c r="D457" s="19"/>
      <c r="E457" s="19"/>
      <c r="F457" s="19"/>
      <c r="G457" s="17"/>
      <c r="H457" s="20"/>
      <c r="I457" s="19"/>
      <c r="J457" s="19"/>
      <c r="K457" s="21"/>
      <c r="L457" s="21"/>
    </row>
    <row r="458" spans="1:12" x14ac:dyDescent="0.2">
      <c r="A458" s="11" t="s">
        <v>1007</v>
      </c>
      <c r="B458" s="12" t="s">
        <v>1008</v>
      </c>
      <c r="C458" s="13" t="s">
        <v>1009</v>
      </c>
      <c r="D458" s="14" t="s">
        <v>1010</v>
      </c>
      <c r="E458" s="14" t="s">
        <v>1011</v>
      </c>
      <c r="F458" s="14" t="s">
        <v>1012</v>
      </c>
      <c r="G458" s="11">
        <v>230.3</v>
      </c>
      <c r="H458" s="15" t="s">
        <v>1013</v>
      </c>
      <c r="I458" s="14">
        <v>2117463</v>
      </c>
      <c r="J458" s="14"/>
      <c r="K458" s="16">
        <v>1782580</v>
      </c>
      <c r="L458" s="16"/>
    </row>
    <row r="459" spans="1:12" x14ac:dyDescent="0.2">
      <c r="A459" s="11" t="s">
        <v>894</v>
      </c>
      <c r="B459" s="12" t="s">
        <v>1008</v>
      </c>
      <c r="C459" s="13" t="s">
        <v>1009</v>
      </c>
      <c r="D459" s="14" t="s">
        <v>895</v>
      </c>
      <c r="E459" s="14"/>
      <c r="F459" s="14" t="s">
        <v>896</v>
      </c>
      <c r="G459" s="11">
        <v>116.07</v>
      </c>
      <c r="H459" s="14" t="s">
        <v>897</v>
      </c>
      <c r="I459" s="14">
        <v>2037430</v>
      </c>
      <c r="J459" s="14"/>
      <c r="K459" s="16">
        <v>605763</v>
      </c>
      <c r="L459" s="16" t="s">
        <v>898</v>
      </c>
    </row>
    <row r="460" spans="1:12" x14ac:dyDescent="0.2">
      <c r="A460" s="11" t="s">
        <v>1014</v>
      </c>
      <c r="B460" s="12" t="s">
        <v>1008</v>
      </c>
      <c r="C460" s="13" t="s">
        <v>1009</v>
      </c>
      <c r="D460" s="14" t="s">
        <v>1015</v>
      </c>
      <c r="E460" s="14"/>
      <c r="F460" s="14" t="s">
        <v>1016</v>
      </c>
      <c r="G460" s="11">
        <v>132.11000000000001</v>
      </c>
      <c r="H460" s="15" t="s">
        <v>1017</v>
      </c>
      <c r="I460" s="14">
        <v>2038172</v>
      </c>
      <c r="J460" s="14"/>
      <c r="K460" s="16">
        <v>1209725</v>
      </c>
      <c r="L460" s="16" t="s">
        <v>1018</v>
      </c>
    </row>
    <row r="461" spans="1:12" x14ac:dyDescent="0.2">
      <c r="A461" s="11" t="s">
        <v>1019</v>
      </c>
      <c r="B461" s="12" t="s">
        <v>1008</v>
      </c>
      <c r="C461" s="13" t="s">
        <v>1009</v>
      </c>
      <c r="D461" s="14" t="s">
        <v>1020</v>
      </c>
      <c r="E461" s="14" t="s">
        <v>1021</v>
      </c>
      <c r="F461" s="14" t="s">
        <v>1022</v>
      </c>
      <c r="G461" s="11">
        <v>286.41000000000003</v>
      </c>
      <c r="H461" s="15" t="s">
        <v>1023</v>
      </c>
      <c r="I461" s="14">
        <v>2080135</v>
      </c>
      <c r="J461" s="14"/>
      <c r="K461" s="16">
        <v>1792831</v>
      </c>
      <c r="L461" s="16"/>
    </row>
    <row r="462" spans="1:12" x14ac:dyDescent="0.2">
      <c r="A462" s="11">
        <v>72</v>
      </c>
      <c r="B462" s="12" t="s">
        <v>1008</v>
      </c>
      <c r="C462" s="13" t="s">
        <v>1009</v>
      </c>
      <c r="D462" s="14" t="s">
        <v>1024</v>
      </c>
      <c r="E462" s="14" t="s">
        <v>1025</v>
      </c>
      <c r="F462" s="14" t="s">
        <v>1026</v>
      </c>
      <c r="G462" s="11">
        <v>116.07</v>
      </c>
      <c r="H462" s="15" t="s">
        <v>1027</v>
      </c>
      <c r="I462" s="14">
        <v>2037425</v>
      </c>
      <c r="J462" s="14"/>
      <c r="K462" s="16">
        <v>605762</v>
      </c>
      <c r="L462" s="16" t="s">
        <v>1028</v>
      </c>
    </row>
    <row r="463" spans="1:12" x14ac:dyDescent="0.2">
      <c r="A463" s="11" t="s">
        <v>1029</v>
      </c>
      <c r="B463" s="12" t="s">
        <v>1008</v>
      </c>
      <c r="C463" s="13" t="s">
        <v>1009</v>
      </c>
      <c r="D463" s="14" t="s">
        <v>1030</v>
      </c>
      <c r="E463" s="14" t="s">
        <v>1031</v>
      </c>
      <c r="F463" s="14" t="s">
        <v>1032</v>
      </c>
      <c r="G463" s="11">
        <v>89.05</v>
      </c>
      <c r="H463" s="15" t="s">
        <v>1033</v>
      </c>
      <c r="I463" s="14">
        <v>2074430</v>
      </c>
      <c r="J463" s="14"/>
      <c r="K463" s="16">
        <v>1743294</v>
      </c>
      <c r="L463" s="16"/>
    </row>
    <row r="464" spans="1:12" x14ac:dyDescent="0.2">
      <c r="A464" s="11" t="s">
        <v>602</v>
      </c>
      <c r="B464" s="12" t="s">
        <v>1008</v>
      </c>
      <c r="C464" s="13" t="s">
        <v>1009</v>
      </c>
      <c r="D464" s="14" t="s">
        <v>603</v>
      </c>
      <c r="E464" s="14" t="s">
        <v>604</v>
      </c>
      <c r="F464" s="14" t="s">
        <v>605</v>
      </c>
      <c r="G464" s="11">
        <v>160.16999999999999</v>
      </c>
      <c r="H464" s="15" t="s">
        <v>606</v>
      </c>
      <c r="I464" s="14">
        <v>2038408</v>
      </c>
      <c r="J464" s="14"/>
      <c r="K464" s="16">
        <v>1210024</v>
      </c>
      <c r="L464" s="16" t="s">
        <v>607</v>
      </c>
    </row>
    <row r="465" spans="1:12" x14ac:dyDescent="0.2">
      <c r="A465" s="11" t="s">
        <v>1034</v>
      </c>
      <c r="B465" s="12" t="s">
        <v>1008</v>
      </c>
      <c r="C465" s="13" t="s">
        <v>1009</v>
      </c>
      <c r="D465" s="14" t="s">
        <v>1035</v>
      </c>
      <c r="E465" s="14" t="s">
        <v>1036</v>
      </c>
      <c r="F465" s="14" t="s">
        <v>1037</v>
      </c>
      <c r="G465" s="11">
        <v>202.25</v>
      </c>
      <c r="H465" s="15" t="s">
        <v>1038</v>
      </c>
      <c r="I465" s="14">
        <v>2038455</v>
      </c>
      <c r="J465" s="14"/>
      <c r="K465" s="16">
        <v>1210591</v>
      </c>
      <c r="L465" s="16" t="s">
        <v>1039</v>
      </c>
    </row>
    <row r="466" spans="1:12" x14ac:dyDescent="0.2">
      <c r="A466" s="11" t="s">
        <v>1040</v>
      </c>
      <c r="B466" s="12" t="s">
        <v>1008</v>
      </c>
      <c r="C466" s="13" t="s">
        <v>1009</v>
      </c>
      <c r="D466" s="14" t="s">
        <v>1041</v>
      </c>
      <c r="E466" s="14" t="s">
        <v>1042</v>
      </c>
      <c r="F466" s="14" t="s">
        <v>1043</v>
      </c>
      <c r="G466" s="11">
        <v>174.19</v>
      </c>
      <c r="H466" s="15" t="s">
        <v>1044</v>
      </c>
      <c r="I466" s="14">
        <v>2080109</v>
      </c>
      <c r="J466" s="14"/>
      <c r="K466" s="16">
        <v>1210161</v>
      </c>
      <c r="L466" s="16"/>
    </row>
    <row r="467" spans="1:12" x14ac:dyDescent="0.2">
      <c r="A467" s="11" t="s">
        <v>32</v>
      </c>
      <c r="B467" s="12" t="s">
        <v>1008</v>
      </c>
      <c r="C467" s="13" t="s">
        <v>33</v>
      </c>
      <c r="D467" s="14" t="s">
        <v>34</v>
      </c>
      <c r="E467" s="14" t="s">
        <v>35</v>
      </c>
      <c r="F467" s="14" t="s">
        <v>36</v>
      </c>
      <c r="G467" s="11">
        <v>260.29000000000002</v>
      </c>
      <c r="H467" s="15" t="s">
        <v>37</v>
      </c>
      <c r="I467" s="14">
        <v>2781697</v>
      </c>
      <c r="J467" s="14"/>
      <c r="K467" s="16"/>
      <c r="L467" s="16"/>
    </row>
    <row r="468" spans="1:12" x14ac:dyDescent="0.2">
      <c r="A468" s="17"/>
      <c r="B468" s="18"/>
      <c r="C468" s="19"/>
      <c r="D468" s="19"/>
      <c r="E468" s="19"/>
      <c r="F468" s="19"/>
      <c r="G468" s="17"/>
      <c r="H468" s="20"/>
      <c r="I468" s="19"/>
      <c r="J468" s="19"/>
      <c r="K468" s="21"/>
      <c r="L468" s="21"/>
    </row>
    <row r="469" spans="1:12" x14ac:dyDescent="0.2">
      <c r="A469" s="11" t="s">
        <v>108</v>
      </c>
      <c r="B469" s="12" t="s">
        <v>1045</v>
      </c>
      <c r="C469" s="13" t="s">
        <v>159</v>
      </c>
      <c r="D469" s="14" t="s">
        <v>109</v>
      </c>
      <c r="E469" s="14" t="s">
        <v>110</v>
      </c>
      <c r="F469" s="14" t="s">
        <v>111</v>
      </c>
      <c r="G469" s="11">
        <v>254.21</v>
      </c>
      <c r="H469" s="15" t="s">
        <v>112</v>
      </c>
      <c r="I469" s="14">
        <v>2025556</v>
      </c>
      <c r="J469" s="14"/>
      <c r="K469" s="16">
        <v>650741</v>
      </c>
      <c r="L469" s="16"/>
    </row>
    <row r="470" spans="1:12" x14ac:dyDescent="0.2">
      <c r="A470" s="11" t="s">
        <v>1007</v>
      </c>
      <c r="B470" s="12" t="s">
        <v>1045</v>
      </c>
      <c r="C470" s="22" t="s">
        <v>159</v>
      </c>
      <c r="D470" s="14" t="s">
        <v>1010</v>
      </c>
      <c r="E470" s="14" t="s">
        <v>1011</v>
      </c>
      <c r="F470" s="14" t="s">
        <v>1012</v>
      </c>
      <c r="G470" s="11">
        <v>230.3</v>
      </c>
      <c r="H470" s="15" t="s">
        <v>1013</v>
      </c>
      <c r="I470" s="14">
        <v>2117463</v>
      </c>
      <c r="J470" s="14"/>
      <c r="K470" s="16">
        <v>1782580</v>
      </c>
      <c r="L470" s="16"/>
    </row>
    <row r="471" spans="1:12" x14ac:dyDescent="0.2">
      <c r="A471" s="11" t="s">
        <v>1046</v>
      </c>
      <c r="B471" s="12" t="s">
        <v>1045</v>
      </c>
      <c r="C471" s="22" t="s">
        <v>159</v>
      </c>
      <c r="D471" s="14" t="s">
        <v>1047</v>
      </c>
      <c r="E471" s="14" t="s">
        <v>1048</v>
      </c>
      <c r="F471" s="14" t="s">
        <v>1049</v>
      </c>
      <c r="G471" s="11">
        <v>179.17</v>
      </c>
      <c r="H471" s="15" t="s">
        <v>1050</v>
      </c>
      <c r="I471" s="14">
        <v>2078063</v>
      </c>
      <c r="J471" s="14"/>
      <c r="K471" s="16">
        <v>1073987</v>
      </c>
      <c r="L471" s="16" t="s">
        <v>1051</v>
      </c>
    </row>
    <row r="472" spans="1:12" x14ac:dyDescent="0.2">
      <c r="A472" s="11" t="s">
        <v>220</v>
      </c>
      <c r="B472" s="12" t="s">
        <v>1045</v>
      </c>
      <c r="C472" s="22" t="s">
        <v>159</v>
      </c>
      <c r="D472" s="14" t="s">
        <v>221</v>
      </c>
      <c r="E472" s="14" t="s">
        <v>222</v>
      </c>
      <c r="F472" s="14" t="s">
        <v>223</v>
      </c>
      <c r="G472" s="11">
        <v>342.17</v>
      </c>
      <c r="H472" s="15" t="s">
        <v>224</v>
      </c>
      <c r="I472" s="14">
        <v>2082436</v>
      </c>
      <c r="J472" s="14"/>
      <c r="K472" s="16">
        <v>2228443</v>
      </c>
      <c r="L472" s="16"/>
    </row>
    <row r="473" spans="1:12" x14ac:dyDescent="0.2">
      <c r="A473" s="11" t="s">
        <v>1046</v>
      </c>
      <c r="B473" s="12" t="s">
        <v>1045</v>
      </c>
      <c r="C473" s="22" t="s">
        <v>159</v>
      </c>
      <c r="D473" s="14" t="s">
        <v>1052</v>
      </c>
      <c r="E473" s="14" t="s">
        <v>1053</v>
      </c>
      <c r="F473" s="14" t="s">
        <v>1054</v>
      </c>
      <c r="G473" s="11">
        <v>132.07</v>
      </c>
      <c r="H473" s="15" t="s">
        <v>1055</v>
      </c>
      <c r="I473" s="14">
        <v>2063298</v>
      </c>
      <c r="J473" s="14"/>
      <c r="K473" s="16">
        <v>1705475</v>
      </c>
      <c r="L473" s="16"/>
    </row>
    <row r="474" spans="1:12" x14ac:dyDescent="0.2">
      <c r="A474" s="11" t="s">
        <v>1040</v>
      </c>
      <c r="B474" s="12" t="s">
        <v>1045</v>
      </c>
      <c r="C474" s="22" t="s">
        <v>159</v>
      </c>
      <c r="D474" s="14" t="s">
        <v>1041</v>
      </c>
      <c r="E474" s="14" t="s">
        <v>1042</v>
      </c>
      <c r="F474" s="14" t="s">
        <v>1043</v>
      </c>
      <c r="G474" s="11">
        <v>174.19</v>
      </c>
      <c r="H474" s="15" t="s">
        <v>1044</v>
      </c>
      <c r="I474" s="14">
        <v>2080109</v>
      </c>
      <c r="J474" s="14"/>
      <c r="K474" s="16">
        <v>1210161</v>
      </c>
      <c r="L474" s="16"/>
    </row>
    <row r="475" spans="1:12" x14ac:dyDescent="0.2">
      <c r="A475" s="11" t="s">
        <v>32</v>
      </c>
      <c r="B475" s="12" t="s">
        <v>1045</v>
      </c>
      <c r="C475" s="13" t="s">
        <v>33</v>
      </c>
      <c r="D475" s="14" t="s">
        <v>34</v>
      </c>
      <c r="E475" s="14" t="s">
        <v>35</v>
      </c>
      <c r="F475" s="14" t="s">
        <v>36</v>
      </c>
      <c r="G475" s="11">
        <v>260.29000000000002</v>
      </c>
      <c r="H475" s="15" t="s">
        <v>37</v>
      </c>
      <c r="I475" s="14">
        <v>2781697</v>
      </c>
      <c r="J475" s="14"/>
      <c r="K475" s="16"/>
      <c r="L475" s="16"/>
    </row>
    <row r="476" spans="1:12" x14ac:dyDescent="0.2">
      <c r="A476" s="17"/>
      <c r="B476" s="18"/>
      <c r="C476" s="19"/>
      <c r="D476" s="19"/>
      <c r="E476" s="19"/>
      <c r="F476" s="19"/>
      <c r="G476" s="17"/>
      <c r="H476" s="20"/>
      <c r="I476" s="19"/>
      <c r="J476" s="19"/>
      <c r="K476" s="21"/>
      <c r="L476" s="21"/>
    </row>
    <row r="477" spans="1:12" x14ac:dyDescent="0.2">
      <c r="A477" s="11" t="s">
        <v>322</v>
      </c>
      <c r="B477" s="12" t="s">
        <v>1056</v>
      </c>
      <c r="C477" s="13" t="s">
        <v>192</v>
      </c>
      <c r="D477" s="14" t="s">
        <v>323</v>
      </c>
      <c r="E477" s="14" t="s">
        <v>324</v>
      </c>
      <c r="F477" s="14" t="s">
        <v>325</v>
      </c>
      <c r="G477" s="11">
        <v>150.15</v>
      </c>
      <c r="H477" s="15" t="s">
        <v>326</v>
      </c>
      <c r="I477" s="14">
        <v>2046639</v>
      </c>
      <c r="J477" s="14"/>
      <c r="K477" s="16">
        <v>1764392</v>
      </c>
      <c r="L477" s="16" t="s">
        <v>327</v>
      </c>
    </row>
    <row r="478" spans="1:12" x14ac:dyDescent="0.2">
      <c r="A478" s="11">
        <v>74</v>
      </c>
      <c r="B478" s="12" t="s">
        <v>1056</v>
      </c>
      <c r="C478" s="22" t="s">
        <v>192</v>
      </c>
      <c r="D478" s="14" t="s">
        <v>1057</v>
      </c>
      <c r="E478" s="14" t="s">
        <v>1058</v>
      </c>
      <c r="F478" s="14" t="s">
        <v>1059</v>
      </c>
      <c r="G478" s="11">
        <v>146.13999999999999</v>
      </c>
      <c r="H478" s="15" t="s">
        <v>1060</v>
      </c>
      <c r="I478" s="14">
        <v>2046733</v>
      </c>
      <c r="J478" s="14"/>
      <c r="K478" s="16">
        <v>1209788</v>
      </c>
      <c r="L478" s="16" t="s">
        <v>1061</v>
      </c>
    </row>
    <row r="479" spans="1:12" x14ac:dyDescent="0.2">
      <c r="A479" s="11" t="s">
        <v>1062</v>
      </c>
      <c r="B479" s="12" t="s">
        <v>1056</v>
      </c>
      <c r="C479" s="22" t="s">
        <v>192</v>
      </c>
      <c r="D479" s="14" t="s">
        <v>1063</v>
      </c>
      <c r="E479" s="14"/>
      <c r="F479" s="14" t="s">
        <v>1064</v>
      </c>
      <c r="G479" s="11">
        <v>122.12</v>
      </c>
      <c r="H479" s="15" t="s">
        <v>1065</v>
      </c>
      <c r="I479" s="14">
        <v>2006182</v>
      </c>
      <c r="J479" s="14"/>
      <c r="K479" s="16">
        <v>636131</v>
      </c>
      <c r="L479" s="16" t="s">
        <v>1066</v>
      </c>
    </row>
    <row r="480" spans="1:12" x14ac:dyDescent="0.2">
      <c r="A480" s="11" t="s">
        <v>1067</v>
      </c>
      <c r="B480" s="12" t="s">
        <v>1056</v>
      </c>
      <c r="C480" s="22" t="s">
        <v>192</v>
      </c>
      <c r="D480" s="14" t="s">
        <v>1068</v>
      </c>
      <c r="E480" s="14"/>
      <c r="F480" s="14" t="s">
        <v>1069</v>
      </c>
      <c r="G480" s="11">
        <v>90.03</v>
      </c>
      <c r="H480" s="15" t="s">
        <v>1070</v>
      </c>
      <c r="I480" s="14">
        <v>2056343</v>
      </c>
      <c r="J480" s="14"/>
      <c r="K480" s="16">
        <v>385686</v>
      </c>
      <c r="L480" s="16" t="s">
        <v>1071</v>
      </c>
    </row>
    <row r="481" spans="1:12" x14ac:dyDescent="0.2">
      <c r="A481" s="11" t="s">
        <v>1072</v>
      </c>
      <c r="B481" s="12" t="s">
        <v>1056</v>
      </c>
      <c r="C481" s="22" t="s">
        <v>192</v>
      </c>
      <c r="D481" s="14" t="s">
        <v>1073</v>
      </c>
      <c r="E481" s="14" t="s">
        <v>1074</v>
      </c>
      <c r="F481" s="14" t="s">
        <v>1075</v>
      </c>
      <c r="G481" s="11">
        <v>166.13</v>
      </c>
      <c r="H481" s="15" t="s">
        <v>1076</v>
      </c>
      <c r="I481" s="14">
        <v>2028300</v>
      </c>
      <c r="J481" s="14"/>
      <c r="K481" s="16">
        <v>1909333</v>
      </c>
      <c r="L481" s="16" t="s">
        <v>1077</v>
      </c>
    </row>
    <row r="482" spans="1:12" x14ac:dyDescent="0.2">
      <c r="A482" s="11" t="s">
        <v>32</v>
      </c>
      <c r="B482" s="12" t="s">
        <v>1056</v>
      </c>
      <c r="C482" s="13" t="s">
        <v>33</v>
      </c>
      <c r="D482" s="14" t="s">
        <v>34</v>
      </c>
      <c r="E482" s="14" t="s">
        <v>35</v>
      </c>
      <c r="F482" s="14" t="s">
        <v>36</v>
      </c>
      <c r="G482" s="11">
        <v>260.29000000000002</v>
      </c>
      <c r="H482" s="15" t="s">
        <v>37</v>
      </c>
      <c r="I482" s="14">
        <v>2781697</v>
      </c>
      <c r="J482" s="14"/>
      <c r="K482" s="16"/>
      <c r="L482" s="16"/>
    </row>
    <row r="483" spans="1:12" x14ac:dyDescent="0.2">
      <c r="A483" s="17"/>
      <c r="B483" s="18"/>
      <c r="C483" s="19"/>
      <c r="D483" s="19"/>
      <c r="E483" s="19"/>
      <c r="F483" s="19"/>
      <c r="G483" s="17"/>
      <c r="H483" s="20"/>
      <c r="I483" s="19"/>
      <c r="J483" s="19"/>
      <c r="K483" s="21"/>
      <c r="L483" s="21"/>
    </row>
    <row r="484" spans="1:12" x14ac:dyDescent="0.2">
      <c r="A484" s="11" t="s">
        <v>322</v>
      </c>
      <c r="B484" s="12" t="s">
        <v>1078</v>
      </c>
      <c r="C484" s="13" t="s">
        <v>40</v>
      </c>
      <c r="D484" s="14" t="s">
        <v>323</v>
      </c>
      <c r="E484" s="14" t="s">
        <v>324</v>
      </c>
      <c r="F484" s="14" t="s">
        <v>325</v>
      </c>
      <c r="G484" s="11">
        <v>150.15</v>
      </c>
      <c r="H484" s="15" t="s">
        <v>326</v>
      </c>
      <c r="I484" s="14">
        <v>2046639</v>
      </c>
      <c r="J484" s="14"/>
      <c r="K484" s="16">
        <v>1764392</v>
      </c>
      <c r="L484" s="16" t="s">
        <v>327</v>
      </c>
    </row>
    <row r="485" spans="1:12" x14ac:dyDescent="0.2">
      <c r="A485" s="11" t="s">
        <v>291</v>
      </c>
      <c r="B485" s="12" t="s">
        <v>1078</v>
      </c>
      <c r="C485" s="22" t="s">
        <v>40</v>
      </c>
      <c r="D485" s="14" t="s">
        <v>292</v>
      </c>
      <c r="E485" s="14" t="s">
        <v>293</v>
      </c>
      <c r="F485" s="14" t="s">
        <v>294</v>
      </c>
      <c r="G485" s="11">
        <v>188.22</v>
      </c>
      <c r="H485" s="15" t="s">
        <v>295</v>
      </c>
      <c r="I485" s="14">
        <v>2046691</v>
      </c>
      <c r="J485" s="14"/>
      <c r="K485" s="16">
        <v>1101094</v>
      </c>
      <c r="L485" s="16" t="s">
        <v>296</v>
      </c>
    </row>
    <row r="486" spans="1:12" x14ac:dyDescent="0.2">
      <c r="A486" s="11" t="s">
        <v>220</v>
      </c>
      <c r="B486" s="12" t="s">
        <v>1078</v>
      </c>
      <c r="C486" s="22" t="s">
        <v>40</v>
      </c>
      <c r="D486" s="14" t="s">
        <v>221</v>
      </c>
      <c r="E486" s="14" t="s">
        <v>222</v>
      </c>
      <c r="F486" s="14" t="s">
        <v>223</v>
      </c>
      <c r="G486" s="11">
        <v>342.17</v>
      </c>
      <c r="H486" s="15" t="s">
        <v>224</v>
      </c>
      <c r="I486" s="14">
        <v>2082436</v>
      </c>
      <c r="J486" s="14"/>
      <c r="K486" s="16">
        <v>2228443</v>
      </c>
      <c r="L486" s="16"/>
    </row>
    <row r="487" spans="1:12" x14ac:dyDescent="0.2">
      <c r="A487" s="11" t="s">
        <v>1079</v>
      </c>
      <c r="B487" s="12" t="s">
        <v>1078</v>
      </c>
      <c r="C487" s="22" t="s">
        <v>40</v>
      </c>
      <c r="D487" s="14" t="s">
        <v>1080</v>
      </c>
      <c r="E487" s="14" t="s">
        <v>1081</v>
      </c>
      <c r="F487" s="14" t="s">
        <v>1082</v>
      </c>
      <c r="G487" s="11">
        <v>174.11</v>
      </c>
      <c r="H487" s="15" t="s">
        <v>1083</v>
      </c>
      <c r="I487" s="14">
        <v>2236886</v>
      </c>
      <c r="J487" s="14"/>
      <c r="K487" s="16">
        <v>1725830</v>
      </c>
      <c r="L487" s="16"/>
    </row>
    <row r="488" spans="1:12" x14ac:dyDescent="0.2">
      <c r="A488" s="11" t="s">
        <v>32</v>
      </c>
      <c r="B488" s="12" t="s">
        <v>1078</v>
      </c>
      <c r="C488" s="13" t="s">
        <v>33</v>
      </c>
      <c r="D488" s="14" t="s">
        <v>34</v>
      </c>
      <c r="E488" s="14" t="s">
        <v>35</v>
      </c>
      <c r="F488" s="14" t="s">
        <v>36</v>
      </c>
      <c r="G488" s="11">
        <v>260.29000000000002</v>
      </c>
      <c r="H488" s="15" t="s">
        <v>37</v>
      </c>
      <c r="I488" s="14">
        <v>2781697</v>
      </c>
      <c r="J488" s="14"/>
      <c r="K488" s="16"/>
      <c r="L488" s="16"/>
    </row>
    <row r="489" spans="1:12" x14ac:dyDescent="0.2">
      <c r="A489" s="17"/>
      <c r="B489" s="18"/>
      <c r="C489" s="19"/>
      <c r="D489" s="19"/>
      <c r="E489" s="19"/>
      <c r="F489" s="19"/>
      <c r="G489" s="17"/>
      <c r="H489" s="20"/>
      <c r="I489" s="19"/>
      <c r="J489" s="19"/>
      <c r="K489" s="21"/>
      <c r="L489" s="21"/>
    </row>
    <row r="490" spans="1:12" x14ac:dyDescent="0.2">
      <c r="A490" s="11" t="s">
        <v>700</v>
      </c>
      <c r="B490" s="12" t="s">
        <v>1084</v>
      </c>
      <c r="C490" s="13" t="s">
        <v>159</v>
      </c>
      <c r="D490" s="14" t="s">
        <v>1085</v>
      </c>
      <c r="E490" s="14" t="s">
        <v>702</v>
      </c>
      <c r="F490" s="14" t="s">
        <v>703</v>
      </c>
      <c r="G490" s="11">
        <v>203.24</v>
      </c>
      <c r="H490" s="15" t="s">
        <v>704</v>
      </c>
      <c r="I490" s="15">
        <v>2051015</v>
      </c>
      <c r="J490" s="14"/>
      <c r="K490" s="16">
        <v>171120</v>
      </c>
      <c r="L490" s="16" t="s">
        <v>1086</v>
      </c>
    </row>
    <row r="491" spans="1:12" x14ac:dyDescent="0.2">
      <c r="A491" s="11" t="s">
        <v>1019</v>
      </c>
      <c r="B491" s="12" t="s">
        <v>1084</v>
      </c>
      <c r="C491" s="22" t="s">
        <v>159</v>
      </c>
      <c r="D491" s="14" t="s">
        <v>1020</v>
      </c>
      <c r="E491" s="14" t="s">
        <v>1021</v>
      </c>
      <c r="F491" s="14" t="s">
        <v>1022</v>
      </c>
      <c r="G491" s="11">
        <v>286.41000000000003</v>
      </c>
      <c r="H491" s="15" t="s">
        <v>1023</v>
      </c>
      <c r="I491" s="14">
        <v>2080135</v>
      </c>
      <c r="J491" s="14"/>
      <c r="K491" s="16">
        <v>1792831</v>
      </c>
      <c r="L491" s="16"/>
    </row>
    <row r="492" spans="1:12" x14ac:dyDescent="0.2">
      <c r="A492" s="11" t="s">
        <v>1029</v>
      </c>
      <c r="B492" s="12" t="s">
        <v>1084</v>
      </c>
      <c r="C492" s="22" t="s">
        <v>159</v>
      </c>
      <c r="D492" s="14" t="s">
        <v>1030</v>
      </c>
      <c r="E492" s="14" t="s">
        <v>1031</v>
      </c>
      <c r="F492" s="14" t="s">
        <v>1032</v>
      </c>
      <c r="G492" s="11">
        <v>89.05</v>
      </c>
      <c r="H492" s="15" t="s">
        <v>1033</v>
      </c>
      <c r="I492" s="14">
        <v>2074430</v>
      </c>
      <c r="J492" s="14"/>
      <c r="K492" s="16">
        <v>1743294</v>
      </c>
      <c r="L492" s="16"/>
    </row>
    <row r="493" spans="1:12" x14ac:dyDescent="0.2">
      <c r="A493" s="11" t="s">
        <v>52</v>
      </c>
      <c r="B493" s="12" t="s">
        <v>1084</v>
      </c>
      <c r="C493" s="22" t="s">
        <v>159</v>
      </c>
      <c r="D493" s="14" t="s">
        <v>53</v>
      </c>
      <c r="E493" s="14" t="s">
        <v>54</v>
      </c>
      <c r="F493" s="14" t="s">
        <v>55</v>
      </c>
      <c r="G493" s="11">
        <v>254.15</v>
      </c>
      <c r="H493" s="15" t="s">
        <v>56</v>
      </c>
      <c r="I493" s="14">
        <v>2018795</v>
      </c>
      <c r="J493" s="14"/>
      <c r="K493" s="16">
        <v>1887659</v>
      </c>
      <c r="L493" s="16" t="s">
        <v>57</v>
      </c>
    </row>
    <row r="494" spans="1:12" x14ac:dyDescent="0.2">
      <c r="A494" s="11" t="s">
        <v>1034</v>
      </c>
      <c r="B494" s="12" t="s">
        <v>1084</v>
      </c>
      <c r="C494" s="22" t="s">
        <v>159</v>
      </c>
      <c r="D494" s="14" t="s">
        <v>1035</v>
      </c>
      <c r="E494" s="14" t="s">
        <v>1036</v>
      </c>
      <c r="F494" s="14" t="s">
        <v>1037</v>
      </c>
      <c r="G494" s="11">
        <v>202.25</v>
      </c>
      <c r="H494" s="15" t="s">
        <v>1038</v>
      </c>
      <c r="I494" s="14">
        <v>2038455</v>
      </c>
      <c r="J494" s="14"/>
      <c r="K494" s="16">
        <v>1210591</v>
      </c>
      <c r="L494" s="16" t="s">
        <v>1039</v>
      </c>
    </row>
    <row r="495" spans="1:12" x14ac:dyDescent="0.2">
      <c r="A495" s="11" t="s">
        <v>1040</v>
      </c>
      <c r="B495" s="12" t="s">
        <v>1084</v>
      </c>
      <c r="C495" s="22" t="s">
        <v>159</v>
      </c>
      <c r="D495" s="14" t="s">
        <v>1041</v>
      </c>
      <c r="E495" s="14" t="s">
        <v>1042</v>
      </c>
      <c r="F495" s="14" t="s">
        <v>1043</v>
      </c>
      <c r="G495" s="11">
        <v>174.19</v>
      </c>
      <c r="H495" s="15" t="s">
        <v>1044</v>
      </c>
      <c r="I495" s="14">
        <v>2080109</v>
      </c>
      <c r="J495" s="14"/>
      <c r="K495" s="16">
        <v>1210161</v>
      </c>
      <c r="L495" s="16"/>
    </row>
    <row r="496" spans="1:12" x14ac:dyDescent="0.2">
      <c r="A496" s="11" t="s">
        <v>32</v>
      </c>
      <c r="B496" s="12" t="s">
        <v>1084</v>
      </c>
      <c r="C496" s="13" t="s">
        <v>33</v>
      </c>
      <c r="D496" s="14" t="s">
        <v>916</v>
      </c>
      <c r="E496" s="14" t="s">
        <v>35</v>
      </c>
      <c r="F496" s="14" t="s">
        <v>36</v>
      </c>
      <c r="G496" s="11">
        <v>260.29000000000002</v>
      </c>
      <c r="H496" s="15" t="s">
        <v>37</v>
      </c>
      <c r="I496" s="14">
        <v>2781697</v>
      </c>
      <c r="J496" s="14"/>
      <c r="K496" s="16"/>
      <c r="L496" s="16"/>
    </row>
    <row r="497" spans="1:12" x14ac:dyDescent="0.2">
      <c r="A497" s="17"/>
      <c r="B497" s="18"/>
      <c r="C497" s="19"/>
      <c r="D497" s="19"/>
      <c r="E497" s="19"/>
      <c r="F497" s="19"/>
      <c r="G497" s="17"/>
      <c r="H497" s="20"/>
      <c r="I497" s="19"/>
      <c r="J497" s="19"/>
      <c r="K497" s="21"/>
      <c r="L497" s="21"/>
    </row>
    <row r="498" spans="1:12" x14ac:dyDescent="0.2">
      <c r="A498" s="11" t="s">
        <v>253</v>
      </c>
      <c r="B498" s="12" t="s">
        <v>1087</v>
      </c>
      <c r="C498" s="13" t="s">
        <v>40</v>
      </c>
      <c r="D498" s="14" t="s">
        <v>1088</v>
      </c>
      <c r="E498" s="14"/>
      <c r="F498" s="14" t="s">
        <v>256</v>
      </c>
      <c r="G498" s="11">
        <v>204.18</v>
      </c>
      <c r="H498" s="15" t="s">
        <v>257</v>
      </c>
      <c r="I498" s="15"/>
      <c r="J498" s="14"/>
      <c r="K498" s="16"/>
      <c r="L498" s="16"/>
    </row>
    <row r="499" spans="1:12" x14ac:dyDescent="0.2">
      <c r="A499" s="11" t="s">
        <v>1089</v>
      </c>
      <c r="B499" s="12" t="s">
        <v>1087</v>
      </c>
      <c r="C499" s="22" t="s">
        <v>40</v>
      </c>
      <c r="D499" s="14" t="s">
        <v>1090</v>
      </c>
      <c r="E499" s="14"/>
      <c r="F499" s="14" t="s">
        <v>1091</v>
      </c>
      <c r="G499" s="11">
        <v>152.15</v>
      </c>
      <c r="H499" s="14" t="s">
        <v>1092</v>
      </c>
      <c r="I499" s="14">
        <v>2058513</v>
      </c>
      <c r="J499" s="14"/>
      <c r="K499" s="16">
        <v>1448766</v>
      </c>
      <c r="L499" s="16" t="s">
        <v>1093</v>
      </c>
    </row>
    <row r="500" spans="1:12" x14ac:dyDescent="0.2">
      <c r="A500" s="11" t="s">
        <v>1062</v>
      </c>
      <c r="B500" s="12" t="s">
        <v>1087</v>
      </c>
      <c r="C500" s="22" t="s">
        <v>40</v>
      </c>
      <c r="D500" s="14" t="s">
        <v>1063</v>
      </c>
      <c r="E500" s="14"/>
      <c r="F500" s="14" t="s">
        <v>1064</v>
      </c>
      <c r="G500" s="11">
        <v>122.12</v>
      </c>
      <c r="H500" s="15" t="s">
        <v>1065</v>
      </c>
      <c r="I500" s="14">
        <v>2006182</v>
      </c>
      <c r="J500" s="14"/>
      <c r="K500" s="16">
        <v>636131</v>
      </c>
      <c r="L500" s="16" t="s">
        <v>1066</v>
      </c>
    </row>
    <row r="501" spans="1:12" x14ac:dyDescent="0.2">
      <c r="A501" s="11" t="s">
        <v>358</v>
      </c>
      <c r="B501" s="12" t="s">
        <v>1087</v>
      </c>
      <c r="C501" s="22" t="s">
        <v>40</v>
      </c>
      <c r="D501" s="14" t="s">
        <v>359</v>
      </c>
      <c r="E501" s="14" t="s">
        <v>360</v>
      </c>
      <c r="F501" s="14" t="s">
        <v>361</v>
      </c>
      <c r="G501" s="11"/>
      <c r="H501" s="15" t="s">
        <v>362</v>
      </c>
      <c r="I501" s="14">
        <v>2109096</v>
      </c>
      <c r="J501" s="14"/>
      <c r="K501" s="16"/>
      <c r="L501" s="16"/>
    </row>
    <row r="502" spans="1:12" x14ac:dyDescent="0.2">
      <c r="A502" s="11" t="s">
        <v>32</v>
      </c>
      <c r="B502" s="12" t="s">
        <v>1087</v>
      </c>
      <c r="C502" s="13" t="s">
        <v>33</v>
      </c>
      <c r="D502" s="14" t="s">
        <v>34</v>
      </c>
      <c r="E502" s="14" t="s">
        <v>35</v>
      </c>
      <c r="F502" s="14" t="s">
        <v>36</v>
      </c>
      <c r="G502" s="11">
        <v>260.29000000000002</v>
      </c>
      <c r="H502" s="15" t="s">
        <v>37</v>
      </c>
      <c r="I502" s="14">
        <v>2781697</v>
      </c>
      <c r="J502" s="14"/>
      <c r="K502" s="16"/>
      <c r="L502" s="16"/>
    </row>
    <row r="503" spans="1:12" x14ac:dyDescent="0.2">
      <c r="A503" s="17"/>
      <c r="B503" s="18"/>
      <c r="C503" s="19"/>
      <c r="D503" s="19"/>
      <c r="E503" s="19"/>
      <c r="F503" s="19"/>
      <c r="G503" s="17"/>
      <c r="H503" s="20"/>
      <c r="I503" s="19"/>
      <c r="J503" s="19"/>
      <c r="K503" s="21"/>
      <c r="L503" s="21"/>
    </row>
    <row r="504" spans="1:12" x14ac:dyDescent="0.2">
      <c r="A504" s="11" t="s">
        <v>1014</v>
      </c>
      <c r="B504" s="12" t="s">
        <v>1094</v>
      </c>
      <c r="C504" s="13" t="s">
        <v>159</v>
      </c>
      <c r="D504" s="14" t="s">
        <v>1015</v>
      </c>
      <c r="E504" s="14"/>
      <c r="F504" s="14" t="s">
        <v>1016</v>
      </c>
      <c r="G504" s="11">
        <v>132.11000000000001</v>
      </c>
      <c r="H504" s="15" t="s">
        <v>1017</v>
      </c>
      <c r="I504" s="14">
        <v>2038172</v>
      </c>
      <c r="J504" s="14"/>
      <c r="K504" s="16">
        <v>1209725</v>
      </c>
      <c r="L504" s="16" t="s">
        <v>1018</v>
      </c>
    </row>
    <row r="505" spans="1:12" x14ac:dyDescent="0.2">
      <c r="A505" s="11" t="s">
        <v>220</v>
      </c>
      <c r="B505" s="12" t="s">
        <v>1094</v>
      </c>
      <c r="C505" s="22" t="s">
        <v>159</v>
      </c>
      <c r="D505" s="14" t="s">
        <v>221</v>
      </c>
      <c r="E505" s="14" t="s">
        <v>222</v>
      </c>
      <c r="F505" s="14" t="s">
        <v>223</v>
      </c>
      <c r="G505" s="11">
        <v>342.17</v>
      </c>
      <c r="H505" s="15" t="s">
        <v>224</v>
      </c>
      <c r="I505" s="14">
        <v>2082436</v>
      </c>
      <c r="J505" s="14"/>
      <c r="K505" s="16">
        <v>2228443</v>
      </c>
      <c r="L505" s="16"/>
    </row>
    <row r="506" spans="1:12" x14ac:dyDescent="0.2">
      <c r="A506" s="11" t="s">
        <v>1067</v>
      </c>
      <c r="B506" s="12" t="s">
        <v>1094</v>
      </c>
      <c r="C506" s="22" t="s">
        <v>159</v>
      </c>
      <c r="D506" s="14" t="s">
        <v>1068</v>
      </c>
      <c r="E506" s="14"/>
      <c r="F506" s="14" t="s">
        <v>1069</v>
      </c>
      <c r="G506" s="11">
        <v>90.03</v>
      </c>
      <c r="H506" s="15" t="s">
        <v>1070</v>
      </c>
      <c r="I506" s="14">
        <v>2056343</v>
      </c>
      <c r="J506" s="14"/>
      <c r="K506" s="16">
        <v>385686</v>
      </c>
      <c r="L506" s="16" t="s">
        <v>1071</v>
      </c>
    </row>
    <row r="507" spans="1:12" x14ac:dyDescent="0.2">
      <c r="A507" s="11" t="s">
        <v>602</v>
      </c>
      <c r="B507" s="12" t="s">
        <v>1094</v>
      </c>
      <c r="C507" s="22" t="s">
        <v>159</v>
      </c>
      <c r="D507" s="14" t="s">
        <v>603</v>
      </c>
      <c r="E507" s="14" t="s">
        <v>604</v>
      </c>
      <c r="F507" s="14" t="s">
        <v>605</v>
      </c>
      <c r="G507" s="11">
        <v>160.16999999999999</v>
      </c>
      <c r="H507" s="15" t="s">
        <v>606</v>
      </c>
      <c r="I507" s="14">
        <v>2038408</v>
      </c>
      <c r="J507" s="14"/>
      <c r="K507" s="16">
        <v>1210024</v>
      </c>
      <c r="L507" s="16" t="s">
        <v>607</v>
      </c>
    </row>
    <row r="508" spans="1:12" x14ac:dyDescent="0.2">
      <c r="A508" s="11" t="s">
        <v>1034</v>
      </c>
      <c r="B508" s="12" t="s">
        <v>1094</v>
      </c>
      <c r="C508" s="22" t="s">
        <v>159</v>
      </c>
      <c r="D508" s="14" t="s">
        <v>1035</v>
      </c>
      <c r="E508" s="14" t="s">
        <v>1036</v>
      </c>
      <c r="F508" s="14" t="s">
        <v>1037</v>
      </c>
      <c r="G508" s="11">
        <v>202.25</v>
      </c>
      <c r="H508" s="15" t="s">
        <v>1038</v>
      </c>
      <c r="I508" s="14">
        <v>2038455</v>
      </c>
      <c r="J508" s="14"/>
      <c r="K508" s="16">
        <v>1210591</v>
      </c>
      <c r="L508" s="16" t="s">
        <v>1039</v>
      </c>
    </row>
    <row r="509" spans="1:12" x14ac:dyDescent="0.2">
      <c r="A509" s="11" t="s">
        <v>297</v>
      </c>
      <c r="B509" s="12" t="s">
        <v>1094</v>
      </c>
      <c r="C509" s="22" t="s">
        <v>159</v>
      </c>
      <c r="D509" s="14" t="s">
        <v>298</v>
      </c>
      <c r="E509" s="14" t="s">
        <v>299</v>
      </c>
      <c r="F509" s="14" t="s">
        <v>300</v>
      </c>
      <c r="G509" s="11">
        <v>148.16</v>
      </c>
      <c r="H509" s="15" t="s">
        <v>301</v>
      </c>
      <c r="I509" s="14">
        <v>2053981</v>
      </c>
      <c r="J509" s="14"/>
      <c r="K509" s="16">
        <v>1905952</v>
      </c>
      <c r="L509" s="16" t="s">
        <v>302</v>
      </c>
    </row>
    <row r="510" spans="1:12" x14ac:dyDescent="0.2">
      <c r="A510" s="11" t="s">
        <v>32</v>
      </c>
      <c r="B510" s="12" t="s">
        <v>1094</v>
      </c>
      <c r="C510" s="13" t="s">
        <v>33</v>
      </c>
      <c r="D510" s="14" t="s">
        <v>34</v>
      </c>
      <c r="E510" s="14" t="s">
        <v>35</v>
      </c>
      <c r="F510" s="14" t="s">
        <v>36</v>
      </c>
      <c r="G510" s="11">
        <v>260.29000000000002</v>
      </c>
      <c r="H510" s="15" t="s">
        <v>37</v>
      </c>
      <c r="I510" s="14">
        <v>2781697</v>
      </c>
      <c r="J510" s="14"/>
      <c r="K510" s="16"/>
      <c r="L510" s="16"/>
    </row>
    <row r="511" spans="1:12" x14ac:dyDescent="0.2">
      <c r="A511" s="17"/>
      <c r="B511" s="18"/>
      <c r="C511" s="19"/>
      <c r="D511" s="19"/>
      <c r="E511" s="19"/>
      <c r="F511" s="19"/>
      <c r="G511" s="17"/>
      <c r="H511" s="20"/>
      <c r="I511" s="19"/>
      <c r="J511" s="19"/>
      <c r="K511" s="21"/>
      <c r="L511" s="21"/>
    </row>
    <row r="512" spans="1:12" x14ac:dyDescent="0.2">
      <c r="A512" s="11" t="s">
        <v>85</v>
      </c>
      <c r="B512" s="12" t="s">
        <v>1095</v>
      </c>
      <c r="C512" s="13" t="s">
        <v>192</v>
      </c>
      <c r="D512" s="14" t="s">
        <v>86</v>
      </c>
      <c r="E512" s="14" t="s">
        <v>87</v>
      </c>
      <c r="F512" s="14" t="s">
        <v>88</v>
      </c>
      <c r="G512" s="11">
        <v>137.13999999999999</v>
      </c>
      <c r="H512" s="15" t="s">
        <v>89</v>
      </c>
      <c r="I512" s="14">
        <v>2057530</v>
      </c>
      <c r="J512" s="14"/>
      <c r="K512" s="16">
        <v>471605</v>
      </c>
      <c r="L512" s="16" t="s">
        <v>90</v>
      </c>
    </row>
    <row r="513" spans="1:12" x14ac:dyDescent="0.2">
      <c r="A513" s="11" t="s">
        <v>291</v>
      </c>
      <c r="B513" s="12" t="s">
        <v>1095</v>
      </c>
      <c r="C513" s="22" t="s">
        <v>192</v>
      </c>
      <c r="D513" s="14" t="s">
        <v>292</v>
      </c>
      <c r="E513" s="14" t="s">
        <v>293</v>
      </c>
      <c r="F513" s="14" t="s">
        <v>294</v>
      </c>
      <c r="G513" s="11">
        <v>188.22</v>
      </c>
      <c r="H513" s="15" t="s">
        <v>295</v>
      </c>
      <c r="I513" s="14">
        <v>2046691</v>
      </c>
      <c r="J513" s="14"/>
      <c r="K513" s="16">
        <v>1101094</v>
      </c>
      <c r="L513" s="16" t="s">
        <v>296</v>
      </c>
    </row>
    <row r="514" spans="1:12" x14ac:dyDescent="0.2">
      <c r="A514" s="11" t="s">
        <v>621</v>
      </c>
      <c r="B514" s="12" t="s">
        <v>1095</v>
      </c>
      <c r="C514" s="22" t="s">
        <v>192</v>
      </c>
      <c r="D514" s="14" t="s">
        <v>617</v>
      </c>
      <c r="E514" s="14" t="s">
        <v>618</v>
      </c>
      <c r="F514" s="14" t="s">
        <v>619</v>
      </c>
      <c r="G514" s="11">
        <v>219.22</v>
      </c>
      <c r="H514" s="15" t="s">
        <v>620</v>
      </c>
      <c r="I514" s="15"/>
      <c r="J514" s="14"/>
      <c r="K514" s="16"/>
      <c r="L514" s="16"/>
    </row>
    <row r="515" spans="1:12" x14ac:dyDescent="0.2">
      <c r="A515" s="11" t="s">
        <v>345</v>
      </c>
      <c r="B515" s="12" t="s">
        <v>1095</v>
      </c>
      <c r="C515" s="22" t="s">
        <v>192</v>
      </c>
      <c r="D515" s="14" t="s">
        <v>347</v>
      </c>
      <c r="E515" s="14" t="s">
        <v>348</v>
      </c>
      <c r="F515" s="14" t="s">
        <v>349</v>
      </c>
      <c r="G515" s="11">
        <v>164.16</v>
      </c>
      <c r="H515" s="15" t="s">
        <v>350</v>
      </c>
      <c r="I515" s="14">
        <v>2310000</v>
      </c>
      <c r="J515" s="14"/>
      <c r="K515" s="16">
        <v>2207383</v>
      </c>
      <c r="L515" s="16" t="s">
        <v>351</v>
      </c>
    </row>
    <row r="516" spans="1:12" x14ac:dyDescent="0.2">
      <c r="A516" s="11" t="s">
        <v>621</v>
      </c>
      <c r="B516" s="12" t="s">
        <v>1095</v>
      </c>
      <c r="C516" s="22" t="s">
        <v>192</v>
      </c>
      <c r="D516" s="14" t="s">
        <v>622</v>
      </c>
      <c r="E516" s="14" t="s">
        <v>623</v>
      </c>
      <c r="F516" s="14" t="s">
        <v>624</v>
      </c>
      <c r="G516" s="11">
        <v>211.15</v>
      </c>
      <c r="H516" s="15" t="s">
        <v>625</v>
      </c>
      <c r="I516" s="14">
        <v>2050912</v>
      </c>
      <c r="J516" s="14"/>
      <c r="K516" s="16"/>
      <c r="L516" s="16"/>
    </row>
    <row r="517" spans="1:12" x14ac:dyDescent="0.2">
      <c r="A517" s="11" t="s">
        <v>32</v>
      </c>
      <c r="B517" s="12" t="s">
        <v>1095</v>
      </c>
      <c r="C517" s="13" t="s">
        <v>33</v>
      </c>
      <c r="D517" s="14" t="s">
        <v>34</v>
      </c>
      <c r="E517" s="14" t="s">
        <v>35</v>
      </c>
      <c r="F517" s="14" t="s">
        <v>36</v>
      </c>
      <c r="G517" s="11">
        <v>260.29000000000002</v>
      </c>
      <c r="H517" s="15" t="s">
        <v>37</v>
      </c>
      <c r="I517" s="14">
        <v>2781697</v>
      </c>
      <c r="J517" s="14"/>
      <c r="K517" s="16"/>
      <c r="L517" s="16"/>
    </row>
    <row r="518" spans="1:12" x14ac:dyDescent="0.2">
      <c r="A518" s="17"/>
      <c r="B518" s="18"/>
      <c r="C518" s="19"/>
      <c r="D518" s="19"/>
      <c r="E518" s="19"/>
      <c r="F518" s="19"/>
      <c r="G518" s="17"/>
      <c r="H518" s="20"/>
      <c r="I518" s="19"/>
      <c r="J518" s="19"/>
      <c r="K518" s="21"/>
      <c r="L518" s="21"/>
    </row>
    <row r="519" spans="1:12" x14ac:dyDescent="0.2">
      <c r="A519" s="11" t="s">
        <v>283</v>
      </c>
      <c r="B519" s="12" t="s">
        <v>1096</v>
      </c>
      <c r="C519" s="13" t="s">
        <v>159</v>
      </c>
      <c r="D519" s="14" t="s">
        <v>284</v>
      </c>
      <c r="E519" s="14" t="s">
        <v>285</v>
      </c>
      <c r="F519" s="14" t="s">
        <v>286</v>
      </c>
      <c r="G519" s="11">
        <v>173.19</v>
      </c>
      <c r="H519" s="15" t="s">
        <v>287</v>
      </c>
      <c r="I519" s="14">
        <v>2044736</v>
      </c>
      <c r="J519" s="14"/>
      <c r="K519" s="16">
        <v>473264</v>
      </c>
      <c r="L519" s="16" t="s">
        <v>288</v>
      </c>
    </row>
    <row r="520" spans="1:12" x14ac:dyDescent="0.2">
      <c r="A520" s="11" t="s">
        <v>328</v>
      </c>
      <c r="B520" s="12" t="s">
        <v>1096</v>
      </c>
      <c r="C520" s="22" t="s">
        <v>159</v>
      </c>
      <c r="D520" s="14" t="s">
        <v>330</v>
      </c>
      <c r="E520" s="14"/>
      <c r="F520" s="14" t="s">
        <v>88</v>
      </c>
      <c r="G520" s="11">
        <v>137.13999999999999</v>
      </c>
      <c r="H520" s="15" t="s">
        <v>331</v>
      </c>
      <c r="I520" s="14">
        <v>2027244</v>
      </c>
      <c r="J520" s="14"/>
      <c r="K520" s="16">
        <v>471603</v>
      </c>
      <c r="L520" s="16" t="s">
        <v>332</v>
      </c>
    </row>
    <row r="521" spans="1:12" x14ac:dyDescent="0.2">
      <c r="A521" s="11" t="s">
        <v>1046</v>
      </c>
      <c r="B521" s="12" t="s">
        <v>1096</v>
      </c>
      <c r="C521" s="22" t="s">
        <v>159</v>
      </c>
      <c r="D521" s="14" t="s">
        <v>1047</v>
      </c>
      <c r="E521" s="14" t="s">
        <v>1048</v>
      </c>
      <c r="F521" s="14" t="s">
        <v>1049</v>
      </c>
      <c r="G521" s="11">
        <v>179.17</v>
      </c>
      <c r="H521" s="14" t="s">
        <v>1050</v>
      </c>
      <c r="I521" s="14">
        <v>2078063</v>
      </c>
      <c r="J521" s="14"/>
      <c r="K521" s="16">
        <v>1073987</v>
      </c>
      <c r="L521" s="16" t="s">
        <v>1051</v>
      </c>
    </row>
    <row r="522" spans="1:12" x14ac:dyDescent="0.2">
      <c r="A522" s="11" t="s">
        <v>1046</v>
      </c>
      <c r="B522" s="12" t="s">
        <v>1096</v>
      </c>
      <c r="C522" s="22" t="s">
        <v>159</v>
      </c>
      <c r="D522" s="14" t="s">
        <v>1052</v>
      </c>
      <c r="E522" s="14" t="s">
        <v>1053</v>
      </c>
      <c r="F522" s="14" t="s">
        <v>1054</v>
      </c>
      <c r="G522" s="11">
        <v>132.07</v>
      </c>
      <c r="H522" s="15" t="s">
        <v>1055</v>
      </c>
      <c r="I522" s="14">
        <v>2063298</v>
      </c>
      <c r="J522" s="14"/>
      <c r="K522" s="16">
        <v>1705475</v>
      </c>
      <c r="L522" s="16"/>
    </row>
    <row r="523" spans="1:12" x14ac:dyDescent="0.2">
      <c r="A523" s="11" t="s">
        <v>91</v>
      </c>
      <c r="B523" s="12" t="s">
        <v>1096</v>
      </c>
      <c r="C523" s="22" t="s">
        <v>159</v>
      </c>
      <c r="D523" s="14" t="s">
        <v>92</v>
      </c>
      <c r="E523" s="14" t="s">
        <v>93</v>
      </c>
      <c r="F523" s="14" t="s">
        <v>94</v>
      </c>
      <c r="G523" s="11">
        <v>138.12</v>
      </c>
      <c r="H523" s="15" t="s">
        <v>95</v>
      </c>
      <c r="I523" s="14">
        <v>2007123</v>
      </c>
      <c r="J523" s="14"/>
      <c r="K523" s="16">
        <v>774890</v>
      </c>
      <c r="L523" s="16" t="s">
        <v>96</v>
      </c>
    </row>
    <row r="524" spans="1:12" x14ac:dyDescent="0.2">
      <c r="A524" s="11" t="s">
        <v>97</v>
      </c>
      <c r="B524" s="12" t="s">
        <v>1096</v>
      </c>
      <c r="C524" s="22" t="s">
        <v>159</v>
      </c>
      <c r="D524" s="14" t="s">
        <v>98</v>
      </c>
      <c r="E524" s="14" t="s">
        <v>99</v>
      </c>
      <c r="F524" s="14" t="s">
        <v>100</v>
      </c>
      <c r="G524" s="11">
        <v>210.14</v>
      </c>
      <c r="H524" s="15" t="s">
        <v>101</v>
      </c>
      <c r="I524" s="14">
        <v>2090777</v>
      </c>
      <c r="J524" s="14"/>
      <c r="K524" s="16">
        <v>2053080</v>
      </c>
      <c r="L524" s="16"/>
    </row>
    <row r="525" spans="1:12" x14ac:dyDescent="0.2">
      <c r="A525" s="11" t="s">
        <v>32</v>
      </c>
      <c r="B525" s="12" t="s">
        <v>1096</v>
      </c>
      <c r="C525" s="13" t="s">
        <v>33</v>
      </c>
      <c r="D525" s="14" t="s">
        <v>34</v>
      </c>
      <c r="E525" s="14" t="s">
        <v>35</v>
      </c>
      <c r="F525" s="14" t="s">
        <v>36</v>
      </c>
      <c r="G525" s="11">
        <v>260.29000000000002</v>
      </c>
      <c r="H525" s="15" t="s">
        <v>37</v>
      </c>
      <c r="I525" s="14">
        <v>2781697</v>
      </c>
      <c r="J525" s="14"/>
      <c r="K525" s="16"/>
      <c r="L525" s="16"/>
    </row>
    <row r="526" spans="1:12" x14ac:dyDescent="0.2">
      <c r="A526" s="17"/>
      <c r="B526" s="18"/>
      <c r="C526" s="19"/>
      <c r="D526" s="19"/>
      <c r="E526" s="19"/>
      <c r="F526" s="19"/>
      <c r="G526" s="17"/>
      <c r="H526" s="20"/>
      <c r="I526" s="19"/>
      <c r="J526" s="19"/>
      <c r="K526" s="21"/>
      <c r="L526" s="21"/>
    </row>
    <row r="527" spans="1:12" x14ac:dyDescent="0.2">
      <c r="A527" s="11" t="s">
        <v>304</v>
      </c>
      <c r="B527" s="12" t="s">
        <v>1097</v>
      </c>
      <c r="C527" s="13" t="s">
        <v>192</v>
      </c>
      <c r="D527" s="14" t="s">
        <v>305</v>
      </c>
      <c r="E527" s="14" t="s">
        <v>306</v>
      </c>
      <c r="F527" s="14" t="s">
        <v>307</v>
      </c>
      <c r="G527" s="11">
        <v>173.19</v>
      </c>
      <c r="H527" s="15" t="s">
        <v>308</v>
      </c>
      <c r="I527" s="14">
        <v>2018109</v>
      </c>
      <c r="J527" s="14"/>
      <c r="K527" s="16">
        <v>1309204</v>
      </c>
      <c r="L527" s="16" t="s">
        <v>309</v>
      </c>
    </row>
    <row r="528" spans="1:12" x14ac:dyDescent="0.2">
      <c r="A528" s="11" t="s">
        <v>700</v>
      </c>
      <c r="B528" s="12" t="s">
        <v>1097</v>
      </c>
      <c r="C528" s="22" t="s">
        <v>192</v>
      </c>
      <c r="D528" s="14" t="s">
        <v>701</v>
      </c>
      <c r="E528" s="14" t="s">
        <v>702</v>
      </c>
      <c r="F528" s="14" t="s">
        <v>703</v>
      </c>
      <c r="G528" s="11">
        <v>203.24</v>
      </c>
      <c r="H528" s="15" t="s">
        <v>704</v>
      </c>
      <c r="I528" s="15">
        <v>2051015</v>
      </c>
      <c r="J528" s="14"/>
      <c r="K528" s="16">
        <v>171120</v>
      </c>
      <c r="L528" s="16" t="s">
        <v>1098</v>
      </c>
    </row>
    <row r="529" spans="1:12" x14ac:dyDescent="0.2">
      <c r="A529" s="11" t="s">
        <v>1089</v>
      </c>
      <c r="B529" s="12" t="s">
        <v>1097</v>
      </c>
      <c r="C529" s="22" t="s">
        <v>192</v>
      </c>
      <c r="D529" s="14" t="s">
        <v>1090</v>
      </c>
      <c r="E529" s="14"/>
      <c r="F529" s="14" t="s">
        <v>1091</v>
      </c>
      <c r="G529" s="11">
        <v>152.15</v>
      </c>
      <c r="H529" s="15" t="s">
        <v>1092</v>
      </c>
      <c r="I529" s="14">
        <v>2058513</v>
      </c>
      <c r="J529" s="14"/>
      <c r="K529" s="16">
        <v>1448766</v>
      </c>
      <c r="L529" s="16" t="s">
        <v>1093</v>
      </c>
    </row>
    <row r="530" spans="1:12" x14ac:dyDescent="0.2">
      <c r="A530" s="11" t="s">
        <v>988</v>
      </c>
      <c r="B530" s="12" t="s">
        <v>1097</v>
      </c>
      <c r="C530" s="22" t="s">
        <v>192</v>
      </c>
      <c r="D530" s="14" t="s">
        <v>990</v>
      </c>
      <c r="E530" s="14" t="s">
        <v>991</v>
      </c>
      <c r="F530" s="14" t="s">
        <v>992</v>
      </c>
      <c r="G530" s="11">
        <v>128.09</v>
      </c>
      <c r="H530" s="14" t="s">
        <v>993</v>
      </c>
      <c r="I530" s="14">
        <v>2006580</v>
      </c>
      <c r="J530" s="14"/>
      <c r="K530" s="16">
        <v>120502</v>
      </c>
      <c r="L530" s="16" t="s">
        <v>994</v>
      </c>
    </row>
    <row r="531" spans="1:12" x14ac:dyDescent="0.2">
      <c r="A531" s="11" t="s">
        <v>1072</v>
      </c>
      <c r="B531" s="12" t="s">
        <v>1097</v>
      </c>
      <c r="C531" s="22" t="s">
        <v>192</v>
      </c>
      <c r="D531" s="14" t="s">
        <v>1073</v>
      </c>
      <c r="E531" s="14" t="s">
        <v>1074</v>
      </c>
      <c r="F531" s="14" t="s">
        <v>1075</v>
      </c>
      <c r="G531" s="11">
        <v>166.13</v>
      </c>
      <c r="H531" s="15" t="s">
        <v>1076</v>
      </c>
      <c r="I531" s="14">
        <v>2028300</v>
      </c>
      <c r="J531" s="14"/>
      <c r="K531" s="16">
        <v>1909333</v>
      </c>
      <c r="L531" s="16" t="s">
        <v>1077</v>
      </c>
    </row>
    <row r="532" spans="1:12" x14ac:dyDescent="0.2">
      <c r="A532" s="11" t="s">
        <v>32</v>
      </c>
      <c r="B532" s="12" t="s">
        <v>1097</v>
      </c>
      <c r="C532" s="13" t="s">
        <v>33</v>
      </c>
      <c r="D532" s="14" t="s">
        <v>34</v>
      </c>
      <c r="E532" s="14" t="s">
        <v>35</v>
      </c>
      <c r="F532" s="14" t="s">
        <v>36</v>
      </c>
      <c r="G532" s="11">
        <v>260.29000000000002</v>
      </c>
      <c r="H532" s="15" t="s">
        <v>37</v>
      </c>
      <c r="I532" s="14">
        <v>2781697</v>
      </c>
      <c r="J532" s="14"/>
      <c r="K532" s="16"/>
      <c r="L532" s="16"/>
    </row>
    <row r="533" spans="1:12" x14ac:dyDescent="0.2">
      <c r="A533" s="17"/>
      <c r="B533" s="18"/>
      <c r="C533" s="19"/>
      <c r="D533" s="19"/>
      <c r="E533" s="19"/>
      <c r="F533" s="19"/>
      <c r="G533" s="17"/>
      <c r="H533" s="20"/>
      <c r="I533" s="19"/>
      <c r="J533" s="19"/>
      <c r="K533" s="21"/>
      <c r="L533" s="21"/>
    </row>
    <row r="534" spans="1:12" x14ac:dyDescent="0.2">
      <c r="A534" s="11" t="s">
        <v>369</v>
      </c>
      <c r="B534" s="12" t="s">
        <v>1099</v>
      </c>
      <c r="C534" s="13" t="s">
        <v>192</v>
      </c>
      <c r="D534" s="14" t="s">
        <v>317</v>
      </c>
      <c r="E534" s="14" t="s">
        <v>318</v>
      </c>
      <c r="F534" s="14" t="s">
        <v>319</v>
      </c>
      <c r="G534" s="11">
        <v>172.18</v>
      </c>
      <c r="H534" s="15" t="s">
        <v>320</v>
      </c>
      <c r="I534" s="14"/>
      <c r="J534" s="14"/>
      <c r="K534" s="16"/>
      <c r="L534" s="16" t="s">
        <v>321</v>
      </c>
    </row>
    <row r="535" spans="1:12" x14ac:dyDescent="0.2">
      <c r="A535" s="11" t="s">
        <v>21</v>
      </c>
      <c r="B535" s="12" t="s">
        <v>1099</v>
      </c>
      <c r="C535" s="22" t="s">
        <v>192</v>
      </c>
      <c r="D535" s="14" t="s">
        <v>22</v>
      </c>
      <c r="E535" s="14" t="s">
        <v>23</v>
      </c>
      <c r="F535" s="14" t="s">
        <v>24</v>
      </c>
      <c r="G535" s="11">
        <v>167.12</v>
      </c>
      <c r="H535" s="15" t="s">
        <v>25</v>
      </c>
      <c r="I535" s="14">
        <v>2028342</v>
      </c>
      <c r="J535" s="14"/>
      <c r="K535" s="16">
        <v>131697</v>
      </c>
      <c r="L535" s="16"/>
    </row>
    <row r="536" spans="1:12" x14ac:dyDescent="0.2">
      <c r="A536" s="11" t="s">
        <v>1014</v>
      </c>
      <c r="B536" s="12" t="s">
        <v>1099</v>
      </c>
      <c r="C536" s="22" t="s">
        <v>192</v>
      </c>
      <c r="D536" s="14" t="s">
        <v>1015</v>
      </c>
      <c r="E536" s="14"/>
      <c r="F536" s="14" t="s">
        <v>1016</v>
      </c>
      <c r="G536" s="11">
        <v>132.11000000000001</v>
      </c>
      <c r="H536" s="15" t="s">
        <v>1017</v>
      </c>
      <c r="I536" s="14">
        <v>2038172</v>
      </c>
      <c r="J536" s="14"/>
      <c r="K536" s="16">
        <v>1209725</v>
      </c>
      <c r="L536" s="16" t="s">
        <v>1018</v>
      </c>
    </row>
    <row r="537" spans="1:12" x14ac:dyDescent="0.2">
      <c r="A537" s="11" t="s">
        <v>706</v>
      </c>
      <c r="B537" s="12" t="s">
        <v>1099</v>
      </c>
      <c r="C537" s="22" t="s">
        <v>192</v>
      </c>
      <c r="D537" s="14" t="s">
        <v>707</v>
      </c>
      <c r="E537" s="14" t="s">
        <v>708</v>
      </c>
      <c r="F537" s="14" t="s">
        <v>709</v>
      </c>
      <c r="G537" s="11">
        <v>172.18</v>
      </c>
      <c r="H537" s="15" t="s">
        <v>710</v>
      </c>
      <c r="I537" s="14">
        <v>2189758</v>
      </c>
      <c r="J537" s="14"/>
      <c r="K537" s="16">
        <v>3200609</v>
      </c>
      <c r="L537" s="16"/>
    </row>
    <row r="538" spans="1:12" x14ac:dyDescent="0.2">
      <c r="A538" s="11" t="s">
        <v>1079</v>
      </c>
      <c r="B538" s="12" t="s">
        <v>1099</v>
      </c>
      <c r="C538" s="22" t="s">
        <v>192</v>
      </c>
      <c r="D538" s="14" t="s">
        <v>1080</v>
      </c>
      <c r="E538" s="14" t="s">
        <v>1081</v>
      </c>
      <c r="F538" s="14" t="s">
        <v>1082</v>
      </c>
      <c r="G538" s="11">
        <v>174.11</v>
      </c>
      <c r="H538" s="15" t="s">
        <v>1083</v>
      </c>
      <c r="I538" s="14">
        <v>2236886</v>
      </c>
      <c r="J538" s="14"/>
      <c r="K538" s="16">
        <v>1725830</v>
      </c>
      <c r="L538" s="16"/>
    </row>
    <row r="539" spans="1:12" x14ac:dyDescent="0.2">
      <c r="A539" s="11" t="s">
        <v>32</v>
      </c>
      <c r="B539" s="12" t="s">
        <v>1099</v>
      </c>
      <c r="C539" s="13" t="s">
        <v>33</v>
      </c>
      <c r="D539" s="14" t="s">
        <v>34</v>
      </c>
      <c r="E539" s="14" t="s">
        <v>35</v>
      </c>
      <c r="F539" s="14" t="s">
        <v>36</v>
      </c>
      <c r="G539" s="11">
        <v>260.29000000000002</v>
      </c>
      <c r="H539" s="15" t="s">
        <v>37</v>
      </c>
      <c r="I539" s="14">
        <v>2781697</v>
      </c>
      <c r="J539" s="14"/>
      <c r="K539" s="16"/>
      <c r="L539" s="16"/>
    </row>
    <row r="540" spans="1:12" x14ac:dyDescent="0.2">
      <c r="A540" s="17"/>
      <c r="B540" s="18"/>
      <c r="C540" s="19"/>
      <c r="D540" s="19"/>
      <c r="E540" s="19"/>
      <c r="F540" s="19"/>
      <c r="G540" s="17"/>
      <c r="H540" s="20"/>
      <c r="I540" s="19"/>
      <c r="J540" s="19"/>
      <c r="K540" s="21"/>
      <c r="L540" s="21"/>
    </row>
    <row r="541" spans="1:12" x14ac:dyDescent="0.2">
      <c r="A541" s="11">
        <v>83</v>
      </c>
      <c r="B541" s="12" t="s">
        <v>1100</v>
      </c>
      <c r="C541" s="14" t="s">
        <v>1101</v>
      </c>
      <c r="D541" s="14" t="s">
        <v>1102</v>
      </c>
      <c r="E541" s="14"/>
      <c r="F541" s="14"/>
      <c r="G541" s="11"/>
      <c r="H541" s="15"/>
      <c r="I541" s="14"/>
      <c r="J541" s="14"/>
      <c r="K541" s="16"/>
      <c r="L541" s="16"/>
    </row>
    <row r="542" spans="1:12" x14ac:dyDescent="0.2">
      <c r="A542" s="11" t="s">
        <v>32</v>
      </c>
      <c r="B542" s="12" t="s">
        <v>1100</v>
      </c>
      <c r="C542" s="13" t="s">
        <v>33</v>
      </c>
      <c r="D542" s="14" t="s">
        <v>916</v>
      </c>
      <c r="E542" s="14" t="s">
        <v>35</v>
      </c>
      <c r="F542" s="14" t="s">
        <v>36</v>
      </c>
      <c r="G542" s="11">
        <v>260.29000000000002</v>
      </c>
      <c r="H542" s="15" t="s">
        <v>37</v>
      </c>
      <c r="I542" s="14">
        <v>2781697</v>
      </c>
      <c r="J542" s="14"/>
      <c r="K542" s="16"/>
      <c r="L542" s="16"/>
    </row>
    <row r="543" spans="1:12" x14ac:dyDescent="0.2">
      <c r="A543" s="17"/>
      <c r="B543" s="18"/>
      <c r="C543" s="19"/>
      <c r="D543" s="19"/>
      <c r="E543" s="19"/>
      <c r="F543" s="19"/>
      <c r="G543" s="17"/>
      <c r="H543" s="20"/>
      <c r="I543" s="19"/>
      <c r="J543" s="19"/>
      <c r="K543" s="21"/>
      <c r="L543" s="21"/>
    </row>
    <row r="544" spans="1:12" x14ac:dyDescent="0.2">
      <c r="A544" s="11">
        <v>84</v>
      </c>
      <c r="B544" s="12" t="s">
        <v>1103</v>
      </c>
      <c r="C544" s="13" t="s">
        <v>192</v>
      </c>
      <c r="D544" s="14" t="s">
        <v>1104</v>
      </c>
      <c r="E544" s="14" t="s">
        <v>1105</v>
      </c>
      <c r="F544" s="14" t="s">
        <v>1106</v>
      </c>
      <c r="G544" s="11">
        <v>158.09</v>
      </c>
      <c r="H544" s="15" t="s">
        <v>1107</v>
      </c>
      <c r="I544" s="14">
        <v>2163881</v>
      </c>
      <c r="J544" s="14"/>
      <c r="K544" s="16">
        <v>2245168</v>
      </c>
      <c r="L544" s="16" t="s">
        <v>1108</v>
      </c>
    </row>
    <row r="545" spans="1:12" x14ac:dyDescent="0.2">
      <c r="A545" s="11" t="s">
        <v>770</v>
      </c>
      <c r="B545" s="12" t="s">
        <v>1103</v>
      </c>
      <c r="C545" s="22" t="s">
        <v>192</v>
      </c>
      <c r="D545" s="14" t="s">
        <v>771</v>
      </c>
      <c r="E545" s="14" t="s">
        <v>772</v>
      </c>
      <c r="F545" s="14" t="s">
        <v>773</v>
      </c>
      <c r="G545" s="11">
        <v>188.13</v>
      </c>
      <c r="H545" s="15" t="s">
        <v>774</v>
      </c>
      <c r="I545" s="14">
        <v>2057499</v>
      </c>
      <c r="J545" s="14"/>
      <c r="K545" s="16">
        <v>2050274</v>
      </c>
      <c r="L545" s="16" t="s">
        <v>775</v>
      </c>
    </row>
    <row r="546" spans="1:12" x14ac:dyDescent="0.2">
      <c r="A546" s="11">
        <v>84</v>
      </c>
      <c r="B546" s="12" t="s">
        <v>1103</v>
      </c>
      <c r="C546" s="22" t="s">
        <v>192</v>
      </c>
      <c r="D546" s="14" t="s">
        <v>1109</v>
      </c>
      <c r="E546" s="14" t="s">
        <v>1110</v>
      </c>
      <c r="F546" s="14" t="s">
        <v>1111</v>
      </c>
      <c r="G546" s="11">
        <v>232.28</v>
      </c>
      <c r="H546" s="15" t="s">
        <v>1112</v>
      </c>
      <c r="I546" s="14">
        <v>2007977</v>
      </c>
      <c r="J546" s="14"/>
      <c r="K546" s="16">
        <v>205542</v>
      </c>
      <c r="L546" s="34" t="s">
        <v>1113</v>
      </c>
    </row>
    <row r="547" spans="1:12" x14ac:dyDescent="0.2">
      <c r="A547" s="11">
        <v>84</v>
      </c>
      <c r="B547" s="12" t="s">
        <v>1103</v>
      </c>
      <c r="C547" s="22" t="s">
        <v>192</v>
      </c>
      <c r="D547" s="14" t="s">
        <v>1114</v>
      </c>
      <c r="E547" s="14" t="s">
        <v>1115</v>
      </c>
      <c r="F547" s="14" t="s">
        <v>1116</v>
      </c>
      <c r="G547" s="11">
        <v>205.17</v>
      </c>
      <c r="H547" s="15" t="s">
        <v>1117</v>
      </c>
      <c r="I547" s="14">
        <v>2283606</v>
      </c>
      <c r="J547" s="14"/>
      <c r="K547" s="16">
        <v>1712227</v>
      </c>
      <c r="L547" s="16"/>
    </row>
    <row r="548" spans="1:12" x14ac:dyDescent="0.2">
      <c r="A548" s="11">
        <v>84</v>
      </c>
      <c r="B548" s="12" t="s">
        <v>1103</v>
      </c>
      <c r="C548" s="22" t="s">
        <v>192</v>
      </c>
      <c r="D548" s="14" t="s">
        <v>1118</v>
      </c>
      <c r="E548" s="14" t="s">
        <v>1119</v>
      </c>
      <c r="F548" s="14" t="s">
        <v>100</v>
      </c>
      <c r="G548" s="11">
        <v>210.14</v>
      </c>
      <c r="H548" s="15" t="s">
        <v>1120</v>
      </c>
      <c r="I548" s="14">
        <v>2084323</v>
      </c>
      <c r="J548" s="14"/>
      <c r="K548" s="16">
        <v>2214815</v>
      </c>
      <c r="L548" s="16" t="s">
        <v>1121</v>
      </c>
    </row>
    <row r="549" spans="1:12" x14ac:dyDescent="0.2">
      <c r="A549" s="11" t="s">
        <v>32</v>
      </c>
      <c r="B549" s="12" t="s">
        <v>1103</v>
      </c>
      <c r="C549" s="13" t="s">
        <v>33</v>
      </c>
      <c r="D549" s="14" t="s">
        <v>34</v>
      </c>
      <c r="E549" s="14" t="s">
        <v>35</v>
      </c>
      <c r="F549" s="14" t="s">
        <v>36</v>
      </c>
      <c r="G549" s="11">
        <v>260.29000000000002</v>
      </c>
      <c r="H549" s="15" t="s">
        <v>37</v>
      </c>
      <c r="I549" s="14">
        <v>2781697</v>
      </c>
      <c r="J549" s="14"/>
      <c r="K549" s="16"/>
      <c r="L549" s="16"/>
    </row>
    <row r="550" spans="1:12" x14ac:dyDescent="0.2">
      <c r="A550" s="17"/>
      <c r="B550" s="18"/>
      <c r="C550" s="19"/>
      <c r="D550" s="19"/>
      <c r="E550" s="19"/>
      <c r="F550" s="19"/>
      <c r="G550" s="17"/>
      <c r="H550" s="20"/>
      <c r="I550" s="19"/>
      <c r="J550" s="19"/>
      <c r="K550" s="21"/>
      <c r="L550" s="21"/>
    </row>
    <row r="551" spans="1:12" x14ac:dyDescent="0.2">
      <c r="A551" s="11" t="s">
        <v>500</v>
      </c>
      <c r="B551" s="12" t="s">
        <v>1122</v>
      </c>
      <c r="C551" s="13" t="s">
        <v>502</v>
      </c>
      <c r="D551" s="14" t="s">
        <v>503</v>
      </c>
      <c r="E551" s="14" t="s">
        <v>504</v>
      </c>
      <c r="F551" s="14" t="s">
        <v>505</v>
      </c>
      <c r="G551" s="11">
        <v>75.069999999999993</v>
      </c>
      <c r="H551" s="14" t="s">
        <v>506</v>
      </c>
      <c r="I551" s="14">
        <v>2002722</v>
      </c>
      <c r="J551" s="14"/>
      <c r="K551" s="16">
        <v>635782</v>
      </c>
      <c r="L551" s="16" t="s">
        <v>507</v>
      </c>
    </row>
    <row r="552" spans="1:12" x14ac:dyDescent="0.2">
      <c r="A552" s="11" t="s">
        <v>508</v>
      </c>
      <c r="B552" s="12" t="s">
        <v>1122</v>
      </c>
      <c r="C552" s="22" t="s">
        <v>502</v>
      </c>
      <c r="D552" s="14" t="s">
        <v>509</v>
      </c>
      <c r="E552" s="14" t="s">
        <v>510</v>
      </c>
      <c r="F552" s="14" t="s">
        <v>511</v>
      </c>
      <c r="G552" s="11">
        <v>119.12</v>
      </c>
      <c r="H552" s="15" t="s">
        <v>512</v>
      </c>
      <c r="I552" s="14">
        <v>2007741</v>
      </c>
      <c r="J552" s="14"/>
      <c r="K552" s="16">
        <v>1721646</v>
      </c>
      <c r="L552" s="16" t="s">
        <v>513</v>
      </c>
    </row>
    <row r="553" spans="1:12" ht="15.75" customHeight="1" x14ac:dyDescent="0.2">
      <c r="A553" s="11" t="s">
        <v>1123</v>
      </c>
      <c r="B553" s="12" t="s">
        <v>1122</v>
      </c>
      <c r="C553" s="22" t="s">
        <v>502</v>
      </c>
      <c r="D553" s="14" t="s">
        <v>515</v>
      </c>
      <c r="E553" s="14" t="s">
        <v>516</v>
      </c>
      <c r="F553" s="14" t="s">
        <v>517</v>
      </c>
      <c r="G553" s="11">
        <v>146.19</v>
      </c>
      <c r="H553" s="14" t="s">
        <v>518</v>
      </c>
      <c r="I553" s="14">
        <v>2002942</v>
      </c>
      <c r="J553" s="14"/>
      <c r="K553" s="16">
        <v>1722531</v>
      </c>
      <c r="L553" s="16" t="s">
        <v>519</v>
      </c>
    </row>
    <row r="554" spans="1:12" x14ac:dyDescent="0.2">
      <c r="A554" s="11" t="s">
        <v>508</v>
      </c>
      <c r="B554" s="12" t="s">
        <v>1122</v>
      </c>
      <c r="C554" s="22" t="s">
        <v>502</v>
      </c>
      <c r="D554" s="14" t="s">
        <v>1124</v>
      </c>
      <c r="E554" s="14" t="s">
        <v>521</v>
      </c>
      <c r="F554" s="14" t="s">
        <v>522</v>
      </c>
      <c r="G554" s="11">
        <v>89.09</v>
      </c>
      <c r="H554" s="14" t="s">
        <v>523</v>
      </c>
      <c r="I554" s="14">
        <v>2002738</v>
      </c>
      <c r="J554" s="14"/>
      <c r="K554" s="16">
        <v>1720248</v>
      </c>
      <c r="L554" s="16" t="s">
        <v>524</v>
      </c>
    </row>
    <row r="555" spans="1:12" x14ac:dyDescent="0.2">
      <c r="A555" s="11" t="s">
        <v>525</v>
      </c>
      <c r="B555" s="12" t="s">
        <v>1122</v>
      </c>
      <c r="C555" s="22" t="s">
        <v>502</v>
      </c>
      <c r="D555" s="14" t="s">
        <v>526</v>
      </c>
      <c r="E555" s="14" t="s">
        <v>527</v>
      </c>
      <c r="F555" s="14" t="s">
        <v>528</v>
      </c>
      <c r="G555" s="11">
        <v>174.2</v>
      </c>
      <c r="H555" s="14" t="s">
        <v>529</v>
      </c>
      <c r="I555" s="14">
        <v>2008111</v>
      </c>
      <c r="J555" s="14"/>
      <c r="K555" s="16">
        <v>1725413</v>
      </c>
      <c r="L555" s="16" t="s">
        <v>530</v>
      </c>
    </row>
    <row r="556" spans="1:12" x14ac:dyDescent="0.2">
      <c r="A556" s="11" t="s">
        <v>508</v>
      </c>
      <c r="B556" s="12" t="s">
        <v>1122</v>
      </c>
      <c r="C556" s="22" t="s">
        <v>502</v>
      </c>
      <c r="D556" s="14" t="s">
        <v>531</v>
      </c>
      <c r="E556" s="14" t="s">
        <v>532</v>
      </c>
      <c r="F556" s="14" t="s">
        <v>533</v>
      </c>
      <c r="G556" s="11">
        <v>150.13</v>
      </c>
      <c r="H556" s="15" t="s">
        <v>534</v>
      </c>
      <c r="I556" s="14">
        <v>2007359</v>
      </c>
      <c r="J556" s="14"/>
      <c r="K556" s="16">
        <v>1723527</v>
      </c>
      <c r="L556" s="16"/>
    </row>
    <row r="557" spans="1:12" x14ac:dyDescent="0.2">
      <c r="A557" s="11" t="s">
        <v>1125</v>
      </c>
      <c r="B557" s="12" t="s">
        <v>1122</v>
      </c>
      <c r="C557" s="22" t="s">
        <v>502</v>
      </c>
      <c r="D557" s="14" t="s">
        <v>535</v>
      </c>
      <c r="E557" s="14" t="s">
        <v>536</v>
      </c>
      <c r="F557" s="14" t="s">
        <v>537</v>
      </c>
      <c r="G557" s="11">
        <v>133.1</v>
      </c>
      <c r="H557" s="15" t="s">
        <v>538</v>
      </c>
      <c r="I557" s="14">
        <v>2002916</v>
      </c>
      <c r="J557" s="14"/>
      <c r="K557" s="16">
        <v>1723530</v>
      </c>
      <c r="L557" s="16" t="s">
        <v>539</v>
      </c>
    </row>
    <row r="558" spans="1:12" x14ac:dyDescent="0.2">
      <c r="A558" s="11" t="s">
        <v>540</v>
      </c>
      <c r="B558" s="12" t="s">
        <v>1122</v>
      </c>
      <c r="C558" s="22" t="s">
        <v>502</v>
      </c>
      <c r="D558" s="14" t="s">
        <v>541</v>
      </c>
      <c r="E558" s="14" t="s">
        <v>542</v>
      </c>
      <c r="F558" s="14" t="s">
        <v>543</v>
      </c>
      <c r="G558" s="11">
        <v>147.13</v>
      </c>
      <c r="H558" s="15" t="s">
        <v>544</v>
      </c>
      <c r="I558" s="14">
        <v>2002937</v>
      </c>
      <c r="J558" s="14"/>
      <c r="K558" s="16">
        <v>1723801</v>
      </c>
      <c r="L558" s="16" t="s">
        <v>545</v>
      </c>
    </row>
    <row r="559" spans="1:12" x14ac:dyDescent="0.2">
      <c r="A559" s="11" t="s">
        <v>1125</v>
      </c>
      <c r="B559" s="12" t="s">
        <v>1122</v>
      </c>
      <c r="C559" s="22" t="s">
        <v>502</v>
      </c>
      <c r="D559" s="14" t="s">
        <v>546</v>
      </c>
      <c r="E559" s="14" t="s">
        <v>547</v>
      </c>
      <c r="F559" s="14" t="s">
        <v>548</v>
      </c>
      <c r="G559" s="11">
        <v>146.13999999999999</v>
      </c>
      <c r="H559" s="15" t="s">
        <v>549</v>
      </c>
      <c r="I559" s="14">
        <v>2002921</v>
      </c>
      <c r="J559" s="14"/>
      <c r="K559" s="16">
        <v>1723797</v>
      </c>
      <c r="L559" s="16" t="s">
        <v>550</v>
      </c>
    </row>
    <row r="560" spans="1:12" x14ac:dyDescent="0.2">
      <c r="A560" s="11" t="s">
        <v>157</v>
      </c>
      <c r="B560" s="12" t="s">
        <v>1122</v>
      </c>
      <c r="C560" s="22" t="s">
        <v>502</v>
      </c>
      <c r="D560" s="14" t="s">
        <v>160</v>
      </c>
      <c r="E560" s="14" t="s">
        <v>161</v>
      </c>
      <c r="F560" s="14" t="s">
        <v>162</v>
      </c>
      <c r="G560" s="11">
        <v>155.15</v>
      </c>
      <c r="H560" s="15" t="s">
        <v>163</v>
      </c>
      <c r="I560" s="14">
        <v>2007453</v>
      </c>
      <c r="J560" s="14"/>
      <c r="K560" s="16">
        <v>2007453</v>
      </c>
      <c r="L560" s="16" t="s">
        <v>164</v>
      </c>
    </row>
    <row r="561" spans="1:12" x14ac:dyDescent="0.2">
      <c r="A561" s="11" t="s">
        <v>157</v>
      </c>
      <c r="B561" s="12" t="s">
        <v>1122</v>
      </c>
      <c r="C561" s="22" t="s">
        <v>502</v>
      </c>
      <c r="D561" s="14" t="s">
        <v>165</v>
      </c>
      <c r="E561" s="14" t="s">
        <v>166</v>
      </c>
      <c r="F561" s="14" t="s">
        <v>167</v>
      </c>
      <c r="G561" s="11">
        <v>131.16999999999999</v>
      </c>
      <c r="H561" s="15" t="s">
        <v>168</v>
      </c>
      <c r="I561" s="14">
        <v>2007982</v>
      </c>
      <c r="J561" s="14"/>
      <c r="K561" s="16">
        <v>1721792</v>
      </c>
      <c r="L561" s="16" t="s">
        <v>169</v>
      </c>
    </row>
    <row r="562" spans="1:12" x14ac:dyDescent="0.2">
      <c r="A562" s="11" t="s">
        <v>157</v>
      </c>
      <c r="B562" s="12" t="s">
        <v>1122</v>
      </c>
      <c r="C562" s="22" t="s">
        <v>502</v>
      </c>
      <c r="D562" s="14" t="s">
        <v>170</v>
      </c>
      <c r="E562" s="14" t="s">
        <v>171</v>
      </c>
      <c r="F562" s="14" t="s">
        <v>172</v>
      </c>
      <c r="G562" s="11">
        <v>131.16999999999999</v>
      </c>
      <c r="H562" s="15" t="s">
        <v>173</v>
      </c>
      <c r="I562" s="14">
        <v>2005220</v>
      </c>
      <c r="J562" s="14"/>
      <c r="K562" s="16">
        <v>1721722</v>
      </c>
      <c r="L562" s="16" t="s">
        <v>174</v>
      </c>
    </row>
    <row r="563" spans="1:12" x14ac:dyDescent="0.2">
      <c r="A563" s="11" t="s">
        <v>1126</v>
      </c>
      <c r="B563" s="12" t="s">
        <v>1122</v>
      </c>
      <c r="C563" s="22" t="s">
        <v>502</v>
      </c>
      <c r="D563" s="14" t="s">
        <v>432</v>
      </c>
      <c r="E563" s="14" t="s">
        <v>433</v>
      </c>
      <c r="F563" s="14" t="s">
        <v>434</v>
      </c>
      <c r="G563" s="11">
        <v>149.21</v>
      </c>
      <c r="H563" s="15" t="s">
        <v>435</v>
      </c>
      <c r="I563" s="14">
        <v>2005629</v>
      </c>
      <c r="J563" s="14"/>
      <c r="K563" s="16">
        <v>1722294</v>
      </c>
      <c r="L563" s="16" t="s">
        <v>436</v>
      </c>
    </row>
    <row r="564" spans="1:12" x14ac:dyDescent="0.2">
      <c r="A564" s="11" t="s">
        <v>157</v>
      </c>
      <c r="B564" s="12" t="s">
        <v>1122</v>
      </c>
      <c r="C564" s="22" t="s">
        <v>502</v>
      </c>
      <c r="D564" s="14" t="s">
        <v>175</v>
      </c>
      <c r="E564" s="14" t="s">
        <v>176</v>
      </c>
      <c r="F564" s="14" t="s">
        <v>177</v>
      </c>
      <c r="G564" s="11">
        <v>165.19</v>
      </c>
      <c r="H564" s="15" t="s">
        <v>178</v>
      </c>
      <c r="I564" s="14">
        <v>2005681</v>
      </c>
      <c r="J564" s="14"/>
      <c r="K564" s="16">
        <v>1910408</v>
      </c>
      <c r="L564" s="16" t="s">
        <v>179</v>
      </c>
    </row>
    <row r="565" spans="1:12" x14ac:dyDescent="0.2">
      <c r="A565" s="11" t="s">
        <v>540</v>
      </c>
      <c r="B565" s="12" t="s">
        <v>1122</v>
      </c>
      <c r="C565" s="22" t="s">
        <v>502</v>
      </c>
      <c r="D565" s="14" t="s">
        <v>551</v>
      </c>
      <c r="E565" s="14" t="s">
        <v>552</v>
      </c>
      <c r="F565" s="14" t="s">
        <v>553</v>
      </c>
      <c r="G565" s="11">
        <v>115.13</v>
      </c>
      <c r="H565" s="14" t="s">
        <v>554</v>
      </c>
      <c r="I565" s="14">
        <v>2057022</v>
      </c>
      <c r="J565" s="14"/>
      <c r="K565" s="16">
        <v>80810</v>
      </c>
      <c r="L565" s="16" t="s">
        <v>555</v>
      </c>
    </row>
    <row r="566" spans="1:12" x14ac:dyDescent="0.2">
      <c r="A566" s="11" t="s">
        <v>508</v>
      </c>
      <c r="B566" s="12" t="s">
        <v>1122</v>
      </c>
      <c r="C566" s="22" t="s">
        <v>502</v>
      </c>
      <c r="D566" s="14" t="s">
        <v>556</v>
      </c>
      <c r="E566" s="14" t="s">
        <v>557</v>
      </c>
      <c r="F566" s="14" t="s">
        <v>558</v>
      </c>
      <c r="G566" s="11">
        <v>105.09</v>
      </c>
      <c r="H566" s="15" t="s">
        <v>559</v>
      </c>
      <c r="I566" s="14">
        <v>2002743</v>
      </c>
      <c r="J566" s="14"/>
      <c r="K566" s="16">
        <v>1721404</v>
      </c>
      <c r="L566" s="16" t="s">
        <v>560</v>
      </c>
    </row>
    <row r="567" spans="1:12" x14ac:dyDescent="0.2">
      <c r="A567" s="11" t="s">
        <v>157</v>
      </c>
      <c r="B567" s="12" t="s">
        <v>1122</v>
      </c>
      <c r="C567" s="22" t="s">
        <v>502</v>
      </c>
      <c r="D567" s="14" t="s">
        <v>180</v>
      </c>
      <c r="E567" s="14" t="s">
        <v>181</v>
      </c>
      <c r="F567" s="14" t="s">
        <v>182</v>
      </c>
      <c r="G567" s="11">
        <v>204.23</v>
      </c>
      <c r="H567" s="15" t="s">
        <v>183</v>
      </c>
      <c r="I567" s="14">
        <v>2007956</v>
      </c>
      <c r="J567" s="14"/>
      <c r="K567" s="16">
        <v>86197</v>
      </c>
      <c r="L567" s="16" t="s">
        <v>184</v>
      </c>
    </row>
    <row r="568" spans="1:12" x14ac:dyDescent="0.2">
      <c r="A568" s="11" t="s">
        <v>157</v>
      </c>
      <c r="B568" s="12" t="s">
        <v>1122</v>
      </c>
      <c r="C568" s="22" t="s">
        <v>502</v>
      </c>
      <c r="D568" s="14" t="s">
        <v>185</v>
      </c>
      <c r="E568" s="14" t="s">
        <v>186</v>
      </c>
      <c r="F568" s="14" t="s">
        <v>187</v>
      </c>
      <c r="G568" s="11">
        <v>181.19</v>
      </c>
      <c r="H568" s="15" t="s">
        <v>188</v>
      </c>
      <c r="I568" s="14">
        <v>2004604</v>
      </c>
      <c r="J568" s="14"/>
      <c r="K568" s="16">
        <v>392441</v>
      </c>
      <c r="L568" s="16" t="s">
        <v>189</v>
      </c>
    </row>
    <row r="569" spans="1:12" x14ac:dyDescent="0.2">
      <c r="A569" s="11" t="s">
        <v>508</v>
      </c>
      <c r="B569" s="12" t="s">
        <v>1122</v>
      </c>
      <c r="C569" s="22" t="s">
        <v>502</v>
      </c>
      <c r="D569" s="14" t="s">
        <v>561</v>
      </c>
      <c r="E569" s="14" t="s">
        <v>562</v>
      </c>
      <c r="F569" s="14" t="s">
        <v>563</v>
      </c>
      <c r="G569" s="11">
        <v>117.15</v>
      </c>
      <c r="H569" s="15" t="s">
        <v>564</v>
      </c>
      <c r="I569" s="14">
        <v>2007736</v>
      </c>
      <c r="J569" s="14"/>
      <c r="K569" s="16">
        <v>1721136</v>
      </c>
      <c r="L569" s="16" t="s">
        <v>565</v>
      </c>
    </row>
    <row r="570" spans="1:12" x14ac:dyDescent="0.2">
      <c r="A570" s="11" t="s">
        <v>32</v>
      </c>
      <c r="B570" s="12" t="s">
        <v>1122</v>
      </c>
      <c r="C570" s="13" t="s">
        <v>33</v>
      </c>
      <c r="D570" s="14" t="s">
        <v>34</v>
      </c>
      <c r="E570" s="14" t="s">
        <v>35</v>
      </c>
      <c r="F570" s="14" t="s">
        <v>36</v>
      </c>
      <c r="G570" s="11">
        <v>260.29000000000002</v>
      </c>
      <c r="H570" s="15" t="s">
        <v>37</v>
      </c>
      <c r="I570" s="14">
        <v>2781697</v>
      </c>
      <c r="J570" s="14"/>
      <c r="K570" s="16"/>
      <c r="L570" s="16"/>
    </row>
    <row r="571" spans="1:12" x14ac:dyDescent="0.2">
      <c r="A571" s="17"/>
      <c r="B571" s="18"/>
      <c r="C571" s="19"/>
      <c r="D571" s="19"/>
      <c r="E571" s="19"/>
      <c r="F571" s="19"/>
      <c r="G571" s="17"/>
      <c r="H571" s="20"/>
      <c r="I571" s="19"/>
      <c r="J571" s="19"/>
      <c r="K571" s="21"/>
      <c r="L571" s="21"/>
    </row>
    <row r="572" spans="1:12" x14ac:dyDescent="0.2">
      <c r="A572" s="11" t="s">
        <v>437</v>
      </c>
      <c r="B572" s="12" t="s">
        <v>1127</v>
      </c>
      <c r="C572" s="13" t="s">
        <v>192</v>
      </c>
      <c r="D572" s="14" t="s">
        <v>476</v>
      </c>
      <c r="E572" s="14" t="s">
        <v>440</v>
      </c>
      <c r="F572" s="14" t="s">
        <v>441</v>
      </c>
      <c r="G572" s="11">
        <v>160.16999999999999</v>
      </c>
      <c r="H572" s="15" t="s">
        <v>442</v>
      </c>
      <c r="I572" s="14">
        <v>2177517</v>
      </c>
      <c r="J572" s="14"/>
      <c r="K572" s="16">
        <v>1724813</v>
      </c>
      <c r="L572" s="16"/>
    </row>
    <row r="573" spans="1:12" x14ac:dyDescent="0.2">
      <c r="A573" s="11" t="s">
        <v>443</v>
      </c>
      <c r="B573" s="12" t="s">
        <v>1127</v>
      </c>
      <c r="C573" s="22" t="s">
        <v>192</v>
      </c>
      <c r="D573" s="14" t="s">
        <v>444</v>
      </c>
      <c r="E573" s="14" t="s">
        <v>445</v>
      </c>
      <c r="F573" s="14" t="s">
        <v>446</v>
      </c>
      <c r="G573" s="11">
        <v>146.13999999999999</v>
      </c>
      <c r="H573" s="15" t="s">
        <v>447</v>
      </c>
      <c r="I573" s="14">
        <v>2116999</v>
      </c>
      <c r="J573" s="14"/>
      <c r="K573" s="16">
        <v>1723438</v>
      </c>
      <c r="L573" s="16"/>
    </row>
    <row r="574" spans="1:12" x14ac:dyDescent="0.2">
      <c r="A574" s="11" t="s">
        <v>460</v>
      </c>
      <c r="B574" s="12" t="s">
        <v>1127</v>
      </c>
      <c r="C574" s="22" t="s">
        <v>192</v>
      </c>
      <c r="D574" s="14" t="s">
        <v>461</v>
      </c>
      <c r="E574" s="14" t="s">
        <v>462</v>
      </c>
      <c r="F574" s="14" t="s">
        <v>498</v>
      </c>
      <c r="G574" s="11">
        <v>190.15</v>
      </c>
      <c r="H574" s="15" t="s">
        <v>463</v>
      </c>
      <c r="I574" s="14">
        <v>2251401</v>
      </c>
      <c r="J574" s="14"/>
      <c r="K574" s="16">
        <v>1727387</v>
      </c>
      <c r="L574" s="16"/>
    </row>
    <row r="575" spans="1:12" x14ac:dyDescent="0.2">
      <c r="A575" s="11" t="s">
        <v>491</v>
      </c>
      <c r="B575" s="12" t="s">
        <v>1127</v>
      </c>
      <c r="C575" s="22" t="s">
        <v>192</v>
      </c>
      <c r="D575" s="14" t="s">
        <v>493</v>
      </c>
      <c r="E575" s="14" t="s">
        <v>494</v>
      </c>
      <c r="F575" s="14" t="s">
        <v>495</v>
      </c>
      <c r="G575" s="11">
        <v>222.24</v>
      </c>
      <c r="H575" s="23" t="s">
        <v>496</v>
      </c>
      <c r="I575" s="14">
        <v>2220279</v>
      </c>
      <c r="J575" s="14"/>
      <c r="K575" s="16">
        <v>2279318</v>
      </c>
      <c r="L575" s="16"/>
    </row>
    <row r="576" spans="1:12" x14ac:dyDescent="0.2">
      <c r="A576" s="11" t="s">
        <v>482</v>
      </c>
      <c r="B576" s="12" t="s">
        <v>1127</v>
      </c>
      <c r="C576" s="22" t="s">
        <v>192</v>
      </c>
      <c r="D576" s="14" t="s">
        <v>483</v>
      </c>
      <c r="E576" s="14" t="s">
        <v>484</v>
      </c>
      <c r="F576" s="14" t="s">
        <v>485</v>
      </c>
      <c r="G576" s="11">
        <v>234.21</v>
      </c>
      <c r="H576" s="15" t="s">
        <v>486</v>
      </c>
      <c r="I576" s="14"/>
      <c r="J576" s="14"/>
      <c r="K576" s="16"/>
      <c r="L576" s="16"/>
    </row>
    <row r="577" spans="1:12" x14ac:dyDescent="0.2">
      <c r="A577" s="11" t="s">
        <v>32</v>
      </c>
      <c r="B577" s="12" t="s">
        <v>1127</v>
      </c>
      <c r="C577" s="13" t="s">
        <v>33</v>
      </c>
      <c r="D577" s="14" t="s">
        <v>34</v>
      </c>
      <c r="E577" s="14" t="s">
        <v>35</v>
      </c>
      <c r="F577" s="14" t="s">
        <v>36</v>
      </c>
      <c r="G577" s="11">
        <v>260.29000000000002</v>
      </c>
      <c r="H577" s="15" t="s">
        <v>37</v>
      </c>
      <c r="I577" s="14">
        <v>2781697</v>
      </c>
      <c r="J577" s="14"/>
      <c r="K577" s="16"/>
      <c r="L577" s="16"/>
    </row>
    <row r="578" spans="1:12" x14ac:dyDescent="0.2">
      <c r="A578" s="17"/>
      <c r="B578" s="18"/>
      <c r="C578" s="19"/>
      <c r="D578" s="19"/>
      <c r="E578" s="19"/>
      <c r="F578" s="19"/>
      <c r="G578" s="17"/>
      <c r="H578" s="20"/>
      <c r="I578" s="19"/>
      <c r="J578" s="19"/>
      <c r="K578" s="21"/>
      <c r="L578" s="21"/>
    </row>
    <row r="579" spans="1:12" x14ac:dyDescent="0.2">
      <c r="A579" s="11" t="s">
        <v>26</v>
      </c>
      <c r="B579" s="12" t="s">
        <v>1128</v>
      </c>
      <c r="C579" s="13" t="s">
        <v>192</v>
      </c>
      <c r="D579" s="14" t="s">
        <v>27</v>
      </c>
      <c r="E579" s="14" t="s">
        <v>28</v>
      </c>
      <c r="F579" s="14" t="s">
        <v>29</v>
      </c>
      <c r="G579" s="11">
        <v>228.12</v>
      </c>
      <c r="H579" s="15" t="s">
        <v>30</v>
      </c>
      <c r="I579" s="14">
        <v>2102043</v>
      </c>
      <c r="J579" s="14"/>
      <c r="K579" s="16">
        <v>2220661</v>
      </c>
      <c r="L579" s="16" t="s">
        <v>31</v>
      </c>
    </row>
    <row r="580" spans="1:12" x14ac:dyDescent="0.2">
      <c r="A580" s="11" t="s">
        <v>85</v>
      </c>
      <c r="B580" s="12" t="s">
        <v>1128</v>
      </c>
      <c r="C580" s="22" t="s">
        <v>192</v>
      </c>
      <c r="D580" s="14" t="s">
        <v>86</v>
      </c>
      <c r="E580" s="14" t="s">
        <v>87</v>
      </c>
      <c r="F580" s="14" t="s">
        <v>88</v>
      </c>
      <c r="G580" s="11">
        <v>137.13999999999999</v>
      </c>
      <c r="H580" s="15" t="s">
        <v>89</v>
      </c>
      <c r="I580" s="14">
        <v>2057530</v>
      </c>
      <c r="J580" s="14"/>
      <c r="K580" s="16">
        <v>471605</v>
      </c>
      <c r="L580" s="16" t="s">
        <v>90</v>
      </c>
    </row>
    <row r="581" spans="1:12" x14ac:dyDescent="0.2">
      <c r="A581" s="11" t="s">
        <v>400</v>
      </c>
      <c r="B581" s="12" t="s">
        <v>1128</v>
      </c>
      <c r="C581" s="22" t="s">
        <v>192</v>
      </c>
      <c r="D581" s="14" t="s">
        <v>402</v>
      </c>
      <c r="E581" s="14"/>
      <c r="F581" s="14" t="s">
        <v>403</v>
      </c>
      <c r="G581" s="11">
        <v>156.61000000000001</v>
      </c>
      <c r="H581" s="14" t="s">
        <v>404</v>
      </c>
      <c r="I581" s="14">
        <v>2167954</v>
      </c>
      <c r="J581" s="14"/>
      <c r="K581" s="16">
        <v>3594959</v>
      </c>
      <c r="L581" s="16" t="s">
        <v>405</v>
      </c>
    </row>
    <row r="582" spans="1:12" x14ac:dyDescent="0.2">
      <c r="A582" s="11" t="s">
        <v>333</v>
      </c>
      <c r="B582" s="12" t="s">
        <v>1128</v>
      </c>
      <c r="C582" s="22" t="s">
        <v>192</v>
      </c>
      <c r="D582" s="14" t="s">
        <v>1129</v>
      </c>
      <c r="E582" s="14" t="s">
        <v>336</v>
      </c>
      <c r="F582" s="14" t="s">
        <v>337</v>
      </c>
      <c r="G582" s="11">
        <v>267.48</v>
      </c>
      <c r="H582" s="15" t="s">
        <v>338</v>
      </c>
      <c r="I582" s="14">
        <v>2341039</v>
      </c>
      <c r="J582" s="14"/>
      <c r="K582" s="16"/>
      <c r="L582" s="16"/>
    </row>
    <row r="583" spans="1:12" x14ac:dyDescent="0.2">
      <c r="A583" s="11" t="s">
        <v>220</v>
      </c>
      <c r="B583" s="12" t="s">
        <v>1128</v>
      </c>
      <c r="C583" s="22" t="s">
        <v>192</v>
      </c>
      <c r="D583" s="14" t="s">
        <v>221</v>
      </c>
      <c r="E583" s="14" t="s">
        <v>222</v>
      </c>
      <c r="F583" s="14" t="s">
        <v>223</v>
      </c>
      <c r="G583" s="11">
        <v>342.17</v>
      </c>
      <c r="H583" s="15" t="s">
        <v>224</v>
      </c>
      <c r="I583" s="14">
        <v>2082436</v>
      </c>
      <c r="J583" s="14"/>
      <c r="K583" s="16">
        <v>2228443</v>
      </c>
      <c r="L583" s="16"/>
    </row>
    <row r="584" spans="1:12" x14ac:dyDescent="0.2">
      <c r="A584" s="11" t="s">
        <v>32</v>
      </c>
      <c r="B584" s="12" t="s">
        <v>1128</v>
      </c>
      <c r="C584" s="13" t="s">
        <v>33</v>
      </c>
      <c r="D584" s="14" t="s">
        <v>34</v>
      </c>
      <c r="E584" s="14" t="s">
        <v>35</v>
      </c>
      <c r="F584" s="14" t="s">
        <v>36</v>
      </c>
      <c r="G584" s="11">
        <v>260.29000000000002</v>
      </c>
      <c r="H584" s="15" t="s">
        <v>37</v>
      </c>
      <c r="I584" s="14">
        <v>2781697</v>
      </c>
      <c r="J584" s="14"/>
      <c r="K584" s="16"/>
      <c r="L584" s="16"/>
    </row>
    <row r="585" spans="1:12" x14ac:dyDescent="0.2">
      <c r="A585" s="17"/>
      <c r="B585" s="18"/>
      <c r="C585" s="19"/>
      <c r="D585" s="19"/>
      <c r="E585" s="19"/>
      <c r="F585" s="19"/>
      <c r="G585" s="17"/>
      <c r="H585" s="20"/>
      <c r="I585" s="19"/>
      <c r="J585" s="19"/>
      <c r="K585" s="21"/>
      <c r="L585" s="21"/>
    </row>
    <row r="586" spans="1:12" x14ac:dyDescent="0.2">
      <c r="A586" s="11" t="s">
        <v>867</v>
      </c>
      <c r="B586" s="12" t="s">
        <v>1130</v>
      </c>
      <c r="C586" s="13" t="s">
        <v>159</v>
      </c>
      <c r="D586" s="14" t="s">
        <v>869</v>
      </c>
      <c r="E586" s="14" t="s">
        <v>870</v>
      </c>
      <c r="F586" s="14" t="s">
        <v>871</v>
      </c>
      <c r="G586" s="11">
        <v>88.15</v>
      </c>
      <c r="H586" s="14" t="s">
        <v>872</v>
      </c>
      <c r="I586" s="14">
        <v>2037823</v>
      </c>
      <c r="J586" s="14"/>
      <c r="K586" s="16">
        <v>605282</v>
      </c>
      <c r="L586" s="16" t="s">
        <v>873</v>
      </c>
    </row>
    <row r="587" spans="1:12" x14ac:dyDescent="0.2">
      <c r="A587" s="11" t="s">
        <v>881</v>
      </c>
      <c r="B587" s="12" t="s">
        <v>1130</v>
      </c>
      <c r="C587" s="22" t="s">
        <v>159</v>
      </c>
      <c r="D587" s="14" t="s">
        <v>882</v>
      </c>
      <c r="E587" s="14" t="s">
        <v>883</v>
      </c>
      <c r="F587" s="14" t="s">
        <v>884</v>
      </c>
      <c r="G587" s="11">
        <v>144.26</v>
      </c>
      <c r="H587" s="14" t="s">
        <v>885</v>
      </c>
      <c r="I587" s="14">
        <v>2067643</v>
      </c>
      <c r="J587" s="14"/>
      <c r="K587" s="16">
        <v>1735426</v>
      </c>
      <c r="L587" s="16" t="s">
        <v>886</v>
      </c>
    </row>
    <row r="588" spans="1:12" x14ac:dyDescent="0.2">
      <c r="A588" s="11" t="s">
        <v>881</v>
      </c>
      <c r="B588" s="12" t="s">
        <v>1130</v>
      </c>
      <c r="C588" s="22" t="s">
        <v>159</v>
      </c>
      <c r="D588" s="14" t="s">
        <v>887</v>
      </c>
      <c r="E588" s="14" t="s">
        <v>888</v>
      </c>
      <c r="F588" s="14" t="s">
        <v>889</v>
      </c>
      <c r="G588" s="11">
        <v>102.18</v>
      </c>
      <c r="H588" s="15" t="s">
        <v>890</v>
      </c>
      <c r="I588" s="14">
        <v>2073290</v>
      </c>
      <c r="J588" s="14"/>
      <c r="K588" s="16">
        <v>1697256</v>
      </c>
      <c r="L588" s="16" t="s">
        <v>891</v>
      </c>
    </row>
    <row r="589" spans="1:12" x14ac:dyDescent="0.2">
      <c r="A589" s="11" t="s">
        <v>726</v>
      </c>
      <c r="B589" s="12" t="s">
        <v>1130</v>
      </c>
      <c r="C589" s="22" t="s">
        <v>159</v>
      </c>
      <c r="D589" s="14" t="s">
        <v>727</v>
      </c>
      <c r="E589" s="14" t="s">
        <v>728</v>
      </c>
      <c r="F589" s="14" t="s">
        <v>729</v>
      </c>
      <c r="G589" s="11">
        <v>225.2</v>
      </c>
      <c r="H589" s="15" t="s">
        <v>730</v>
      </c>
      <c r="I589" s="14">
        <v>2002607</v>
      </c>
      <c r="J589" s="14"/>
      <c r="K589" s="16">
        <v>3616850</v>
      </c>
      <c r="L589" s="16" t="s">
        <v>731</v>
      </c>
    </row>
    <row r="590" spans="1:12" x14ac:dyDescent="0.2">
      <c r="A590" s="11" t="s">
        <v>900</v>
      </c>
      <c r="B590" s="12" t="s">
        <v>1130</v>
      </c>
      <c r="C590" s="22" t="s">
        <v>159</v>
      </c>
      <c r="D590" s="14" t="s">
        <v>901</v>
      </c>
      <c r="E590" s="14" t="s">
        <v>902</v>
      </c>
      <c r="F590" s="14" t="s">
        <v>903</v>
      </c>
      <c r="G590" s="11">
        <v>145.25</v>
      </c>
      <c r="H590" s="14" t="s">
        <v>904</v>
      </c>
      <c r="I590" s="14">
        <v>2046890</v>
      </c>
      <c r="J590" s="14"/>
      <c r="K590" s="16">
        <v>1698591</v>
      </c>
      <c r="L590" s="16" t="s">
        <v>905</v>
      </c>
    </row>
    <row r="591" spans="1:12" x14ac:dyDescent="0.2">
      <c r="A591" s="11" t="s">
        <v>732</v>
      </c>
      <c r="B591" s="12" t="s">
        <v>1130</v>
      </c>
      <c r="C591" s="22" t="s">
        <v>159</v>
      </c>
      <c r="D591" s="14" t="s">
        <v>733</v>
      </c>
      <c r="E591" s="14" t="s">
        <v>734</v>
      </c>
      <c r="F591" s="14" t="s">
        <v>735</v>
      </c>
      <c r="G591" s="11">
        <v>202.34</v>
      </c>
      <c r="H591" s="14" t="s">
        <v>736</v>
      </c>
      <c r="I591" s="14">
        <v>2007542</v>
      </c>
      <c r="J591" s="14"/>
      <c r="K591" s="16">
        <v>1750791</v>
      </c>
      <c r="L591" s="16" t="s">
        <v>737</v>
      </c>
    </row>
    <row r="592" spans="1:12" x14ac:dyDescent="0.2">
      <c r="A592" s="11" t="s">
        <v>32</v>
      </c>
      <c r="B592" s="12" t="s">
        <v>1130</v>
      </c>
      <c r="C592" s="13" t="s">
        <v>33</v>
      </c>
      <c r="D592" s="14" t="s">
        <v>34</v>
      </c>
      <c r="E592" s="14" t="s">
        <v>35</v>
      </c>
      <c r="F592" s="14" t="s">
        <v>36</v>
      </c>
      <c r="G592" s="11">
        <v>260.29000000000002</v>
      </c>
      <c r="H592" s="15" t="s">
        <v>37</v>
      </c>
      <c r="I592" s="14">
        <v>2781697</v>
      </c>
      <c r="J592" s="14"/>
      <c r="K592" s="16"/>
      <c r="L592" s="16"/>
    </row>
    <row r="593" spans="1:12" x14ac:dyDescent="0.2">
      <c r="A593" s="17"/>
      <c r="B593" s="18"/>
      <c r="C593" s="19"/>
      <c r="D593" s="19"/>
      <c r="E593" s="19"/>
      <c r="F593" s="19"/>
      <c r="G593" s="17"/>
      <c r="H593" s="19"/>
      <c r="I593" s="19"/>
      <c r="J593" s="19"/>
      <c r="K593" s="21"/>
      <c r="L593" s="21"/>
    </row>
    <row r="594" spans="1:12" x14ac:dyDescent="0.2">
      <c r="A594" s="11" t="s">
        <v>923</v>
      </c>
      <c r="B594" s="12" t="s">
        <v>1131</v>
      </c>
      <c r="C594" s="13" t="s">
        <v>159</v>
      </c>
      <c r="D594" s="14" t="s">
        <v>925</v>
      </c>
      <c r="E594" s="14" t="s">
        <v>926</v>
      </c>
      <c r="F594" s="14" t="s">
        <v>927</v>
      </c>
      <c r="G594" s="11">
        <v>103.12</v>
      </c>
      <c r="H594" s="14" t="s">
        <v>928</v>
      </c>
      <c r="I594" s="14">
        <v>2002586</v>
      </c>
      <c r="J594" s="14"/>
      <c r="K594" s="16">
        <v>906818</v>
      </c>
      <c r="L594" s="16" t="s">
        <v>929</v>
      </c>
    </row>
    <row r="595" spans="1:12" x14ac:dyDescent="0.2">
      <c r="A595" s="11" t="s">
        <v>930</v>
      </c>
      <c r="B595" s="12" t="s">
        <v>1131</v>
      </c>
      <c r="C595" s="22" t="s">
        <v>159</v>
      </c>
      <c r="D595" s="14" t="s">
        <v>931</v>
      </c>
      <c r="E595" s="14" t="s">
        <v>932</v>
      </c>
      <c r="F595" s="14" t="s">
        <v>933</v>
      </c>
      <c r="G595" s="11">
        <v>131.16999999999999</v>
      </c>
      <c r="H595" s="15" t="s">
        <v>934</v>
      </c>
      <c r="I595" s="14">
        <v>2004693</v>
      </c>
      <c r="J595" s="14"/>
      <c r="K595" s="16">
        <v>906872</v>
      </c>
      <c r="L595" s="16" t="s">
        <v>935</v>
      </c>
    </row>
    <row r="596" spans="1:12" x14ac:dyDescent="0.2">
      <c r="A596" s="11" t="s">
        <v>1029</v>
      </c>
      <c r="B596" s="12" t="s">
        <v>1131</v>
      </c>
      <c r="C596" s="22" t="s">
        <v>159</v>
      </c>
      <c r="D596" s="14" t="s">
        <v>1030</v>
      </c>
      <c r="E596" s="14" t="s">
        <v>1031</v>
      </c>
      <c r="F596" s="14" t="s">
        <v>1032</v>
      </c>
      <c r="G596" s="11">
        <v>89.05</v>
      </c>
      <c r="H596" s="14" t="s">
        <v>1033</v>
      </c>
      <c r="I596" s="14">
        <v>2074430</v>
      </c>
      <c r="J596" s="14"/>
      <c r="K596" s="16">
        <v>1743294</v>
      </c>
      <c r="L596" s="16"/>
    </row>
    <row r="597" spans="1:12" x14ac:dyDescent="0.2">
      <c r="A597" s="11" t="s">
        <v>375</v>
      </c>
      <c r="B597" s="12" t="s">
        <v>1131</v>
      </c>
      <c r="C597" s="22" t="s">
        <v>159</v>
      </c>
      <c r="D597" s="14" t="s">
        <v>376</v>
      </c>
      <c r="E597" s="14" t="s">
        <v>377</v>
      </c>
      <c r="F597" s="14" t="s">
        <v>378</v>
      </c>
      <c r="G597" s="11">
        <v>173.19</v>
      </c>
      <c r="H597" s="15" t="s">
        <v>379</v>
      </c>
      <c r="I597" s="14">
        <v>2044825</v>
      </c>
      <c r="J597" s="14"/>
      <c r="K597" s="16">
        <v>908765</v>
      </c>
      <c r="L597" s="16" t="s">
        <v>380</v>
      </c>
    </row>
    <row r="598" spans="1:12" x14ac:dyDescent="0.2">
      <c r="A598" s="11" t="s">
        <v>97</v>
      </c>
      <c r="B598" s="12" t="s">
        <v>1131</v>
      </c>
      <c r="C598" s="22" t="s">
        <v>159</v>
      </c>
      <c r="D598" s="14" t="s">
        <v>98</v>
      </c>
      <c r="E598" s="14" t="s">
        <v>99</v>
      </c>
      <c r="F598" s="14" t="s">
        <v>100</v>
      </c>
      <c r="G598" s="11">
        <v>210.14</v>
      </c>
      <c r="H598" s="15" t="s">
        <v>101</v>
      </c>
      <c r="I598" s="14">
        <v>2090777</v>
      </c>
      <c r="J598" s="14"/>
      <c r="K598" s="16">
        <v>2053080</v>
      </c>
      <c r="L598" s="16"/>
    </row>
    <row r="599" spans="1:12" x14ac:dyDescent="0.2">
      <c r="A599" s="11" t="s">
        <v>937</v>
      </c>
      <c r="B599" s="12" t="s">
        <v>1131</v>
      </c>
      <c r="C599" s="22" t="s">
        <v>159</v>
      </c>
      <c r="D599" s="14" t="s">
        <v>938</v>
      </c>
      <c r="E599" s="14" t="s">
        <v>939</v>
      </c>
      <c r="F599" s="14" t="s">
        <v>940</v>
      </c>
      <c r="G599" s="11">
        <v>89.09</v>
      </c>
      <c r="H599" s="14" t="s">
        <v>941</v>
      </c>
      <c r="I599" s="14">
        <v>2035365</v>
      </c>
      <c r="J599" s="14"/>
      <c r="K599" s="16">
        <v>906793</v>
      </c>
      <c r="L599" s="16"/>
    </row>
    <row r="600" spans="1:12" x14ac:dyDescent="0.2">
      <c r="A600" s="11" t="s">
        <v>32</v>
      </c>
      <c r="B600" s="12" t="s">
        <v>1131</v>
      </c>
      <c r="C600" s="13" t="s">
        <v>33</v>
      </c>
      <c r="D600" s="14" t="s">
        <v>34</v>
      </c>
      <c r="E600" s="14" t="s">
        <v>35</v>
      </c>
      <c r="F600" s="14" t="s">
        <v>36</v>
      </c>
      <c r="G600" s="11">
        <v>260.29000000000002</v>
      </c>
      <c r="H600" s="15" t="s">
        <v>37</v>
      </c>
      <c r="I600" s="14">
        <v>2781697</v>
      </c>
      <c r="J600" s="14"/>
      <c r="K600" s="16"/>
      <c r="L600" s="16"/>
    </row>
    <row r="601" spans="1:12" x14ac:dyDescent="0.2">
      <c r="A601" s="17"/>
      <c r="B601" s="18"/>
      <c r="C601" s="19"/>
      <c r="D601" s="19"/>
      <c r="E601" s="19"/>
      <c r="F601" s="19"/>
      <c r="G601" s="17"/>
      <c r="H601" s="19"/>
      <c r="I601" s="19"/>
      <c r="J601" s="19"/>
      <c r="K601" s="21"/>
      <c r="L601" s="21"/>
    </row>
    <row r="602" spans="1:12" x14ac:dyDescent="0.2">
      <c r="A602" s="11">
        <v>90</v>
      </c>
      <c r="B602" s="12" t="s">
        <v>1132</v>
      </c>
      <c r="C602" s="13" t="s">
        <v>159</v>
      </c>
      <c r="D602" s="14" t="s">
        <v>1133</v>
      </c>
      <c r="E602" s="14" t="s">
        <v>1134</v>
      </c>
      <c r="F602" s="14" t="s">
        <v>1135</v>
      </c>
      <c r="G602" s="11">
        <v>230.02</v>
      </c>
      <c r="H602" s="15" t="s">
        <v>1136</v>
      </c>
      <c r="I602" s="15"/>
      <c r="J602" s="14"/>
      <c r="K602" s="16"/>
      <c r="L602" s="16"/>
    </row>
    <row r="603" spans="1:12" x14ac:dyDescent="0.2">
      <c r="A603" s="11" t="s">
        <v>381</v>
      </c>
      <c r="B603" s="12" t="s">
        <v>1132</v>
      </c>
      <c r="C603" s="22" t="s">
        <v>159</v>
      </c>
      <c r="D603" s="14" t="s">
        <v>383</v>
      </c>
      <c r="E603" s="14" t="s">
        <v>384</v>
      </c>
      <c r="F603" s="14" t="s">
        <v>385</v>
      </c>
      <c r="G603" s="11">
        <v>550.17999999999995</v>
      </c>
      <c r="H603" s="15" t="s">
        <v>386</v>
      </c>
      <c r="I603" s="14">
        <v>2537780</v>
      </c>
      <c r="J603" s="14"/>
      <c r="K603" s="16">
        <v>3837985</v>
      </c>
      <c r="L603" s="16"/>
    </row>
    <row r="604" spans="1:12" x14ac:dyDescent="0.2">
      <c r="A604" s="11" t="s">
        <v>387</v>
      </c>
      <c r="B604" s="12" t="s">
        <v>1132</v>
      </c>
      <c r="C604" s="22" t="s">
        <v>159</v>
      </c>
      <c r="D604" s="14" t="s">
        <v>388</v>
      </c>
      <c r="E604" s="14" t="s">
        <v>389</v>
      </c>
      <c r="F604" s="14" t="s">
        <v>390</v>
      </c>
      <c r="G604" s="11">
        <v>282.12</v>
      </c>
      <c r="H604" s="15" t="s">
        <v>391</v>
      </c>
      <c r="I604" s="14">
        <v>2589210</v>
      </c>
      <c r="J604" s="14"/>
      <c r="K604" s="16">
        <v>5787568</v>
      </c>
      <c r="L604" s="16"/>
    </row>
    <row r="605" spans="1:12" x14ac:dyDescent="0.2">
      <c r="A605" s="11" t="s">
        <v>1137</v>
      </c>
      <c r="B605" s="12" t="s">
        <v>1132</v>
      </c>
      <c r="C605" s="22" t="s">
        <v>159</v>
      </c>
      <c r="D605" s="14" t="s">
        <v>392</v>
      </c>
      <c r="E605" s="14" t="s">
        <v>922</v>
      </c>
      <c r="F605" s="14" t="s">
        <v>394</v>
      </c>
      <c r="G605" s="11">
        <v>185.07</v>
      </c>
      <c r="H605" s="15" t="s">
        <v>395</v>
      </c>
      <c r="I605" s="14">
        <v>2069860</v>
      </c>
      <c r="J605" s="14"/>
      <c r="K605" s="16">
        <v>1726826</v>
      </c>
      <c r="L605" s="16"/>
    </row>
    <row r="606" spans="1:12" x14ac:dyDescent="0.2">
      <c r="A606" s="11" t="s">
        <v>381</v>
      </c>
      <c r="B606" s="12" t="s">
        <v>1132</v>
      </c>
      <c r="C606" s="22" t="s">
        <v>159</v>
      </c>
      <c r="D606" s="14" t="s">
        <v>396</v>
      </c>
      <c r="E606" s="14" t="s">
        <v>397</v>
      </c>
      <c r="F606" s="14" t="s">
        <v>398</v>
      </c>
      <c r="G606" s="11">
        <v>261.17</v>
      </c>
      <c r="H606" s="15" t="s">
        <v>399</v>
      </c>
      <c r="I606" s="14"/>
      <c r="J606" s="14"/>
      <c r="K606" s="16">
        <v>3150815</v>
      </c>
      <c r="L606" s="16"/>
    </row>
    <row r="607" spans="1:12" x14ac:dyDescent="0.2">
      <c r="A607" s="11" t="s">
        <v>907</v>
      </c>
      <c r="B607" s="12" t="s">
        <v>1132</v>
      </c>
      <c r="C607" s="22" t="s">
        <v>159</v>
      </c>
      <c r="D607" s="14" t="s">
        <v>908</v>
      </c>
      <c r="E607" s="14" t="s">
        <v>909</v>
      </c>
      <c r="F607" s="14" t="s">
        <v>910</v>
      </c>
      <c r="G607" s="11">
        <v>660.04</v>
      </c>
      <c r="H607" s="14"/>
      <c r="I607" s="14"/>
      <c r="J607" s="15"/>
      <c r="K607" s="16"/>
      <c r="L607" s="16"/>
    </row>
    <row r="608" spans="1:12" x14ac:dyDescent="0.2">
      <c r="A608" s="11" t="s">
        <v>32</v>
      </c>
      <c r="B608" s="12" t="s">
        <v>1132</v>
      </c>
      <c r="C608" s="13" t="s">
        <v>33</v>
      </c>
      <c r="D608" s="14" t="s">
        <v>916</v>
      </c>
      <c r="E608" s="14" t="s">
        <v>35</v>
      </c>
      <c r="F608" s="14" t="s">
        <v>36</v>
      </c>
      <c r="G608" s="11">
        <v>260.29000000000002</v>
      </c>
      <c r="H608" s="15" t="s">
        <v>37</v>
      </c>
      <c r="I608" s="14">
        <v>2781697</v>
      </c>
      <c r="J608" s="14"/>
      <c r="K608" s="16"/>
      <c r="L608" s="16"/>
    </row>
    <row r="609" spans="1:12" x14ac:dyDescent="0.2">
      <c r="A609" s="17"/>
      <c r="B609" s="18"/>
      <c r="C609" s="19"/>
      <c r="D609" s="19"/>
      <c r="E609" s="19"/>
      <c r="F609" s="19"/>
      <c r="G609" s="17"/>
      <c r="H609" s="19"/>
      <c r="I609" s="19"/>
      <c r="J609" s="19"/>
      <c r="K609" s="21"/>
      <c r="L609" s="21"/>
    </row>
    <row r="610" spans="1:12" x14ac:dyDescent="0.2">
      <c r="A610" s="11" t="s">
        <v>253</v>
      </c>
      <c r="B610" s="12" t="s">
        <v>1138</v>
      </c>
      <c r="C610" s="13" t="s">
        <v>1139</v>
      </c>
      <c r="D610" s="14" t="s">
        <v>255</v>
      </c>
      <c r="E610" s="14"/>
      <c r="F610" s="14" t="s">
        <v>256</v>
      </c>
      <c r="G610" s="11">
        <v>204.18</v>
      </c>
      <c r="H610" s="15" t="s">
        <v>257</v>
      </c>
      <c r="I610" s="15"/>
      <c r="J610" s="14"/>
      <c r="K610" s="16"/>
      <c r="L610" s="16"/>
    </row>
    <row r="611" spans="1:12" x14ac:dyDescent="0.2">
      <c r="A611" s="11" t="s">
        <v>291</v>
      </c>
      <c r="B611" s="12" t="s">
        <v>1138</v>
      </c>
      <c r="C611" s="13" t="s">
        <v>1139</v>
      </c>
      <c r="D611" s="14" t="s">
        <v>292</v>
      </c>
      <c r="E611" s="14" t="s">
        <v>293</v>
      </c>
      <c r="F611" s="14" t="s">
        <v>294</v>
      </c>
      <c r="G611" s="11">
        <v>188.22</v>
      </c>
      <c r="H611" s="15" t="s">
        <v>295</v>
      </c>
      <c r="I611" s="14">
        <v>2046691</v>
      </c>
      <c r="J611" s="14"/>
      <c r="K611" s="16">
        <v>1101094</v>
      </c>
      <c r="L611" s="16" t="s">
        <v>296</v>
      </c>
    </row>
    <row r="612" spans="1:12" x14ac:dyDescent="0.2">
      <c r="A612" s="11" t="s">
        <v>1007</v>
      </c>
      <c r="B612" s="12" t="s">
        <v>1138</v>
      </c>
      <c r="C612" s="13" t="s">
        <v>1139</v>
      </c>
      <c r="D612" s="14" t="s">
        <v>1010</v>
      </c>
      <c r="E612" s="14" t="s">
        <v>1011</v>
      </c>
      <c r="F612" s="14" t="s">
        <v>1012</v>
      </c>
      <c r="G612" s="11">
        <v>230.3</v>
      </c>
      <c r="H612" s="15" t="s">
        <v>1013</v>
      </c>
      <c r="I612" s="14">
        <v>2117463</v>
      </c>
      <c r="J612" s="14"/>
      <c r="K612" s="16">
        <v>1782580</v>
      </c>
      <c r="L612" s="16"/>
    </row>
    <row r="613" spans="1:12" x14ac:dyDescent="0.2">
      <c r="A613" s="11" t="s">
        <v>1014</v>
      </c>
      <c r="B613" s="12" t="s">
        <v>1138</v>
      </c>
      <c r="C613" s="13" t="s">
        <v>1139</v>
      </c>
      <c r="D613" s="14" t="s">
        <v>1015</v>
      </c>
      <c r="E613" s="14"/>
      <c r="F613" s="14" t="s">
        <v>1016</v>
      </c>
      <c r="G613" s="11">
        <v>132.11000000000001</v>
      </c>
      <c r="H613" s="15" t="s">
        <v>1017</v>
      </c>
      <c r="I613" s="14">
        <v>2038172</v>
      </c>
      <c r="J613" s="14"/>
      <c r="K613" s="16">
        <v>1209725</v>
      </c>
      <c r="L613" s="16" t="s">
        <v>1018</v>
      </c>
    </row>
    <row r="614" spans="1:12" x14ac:dyDescent="0.2">
      <c r="A614" s="11" t="s">
        <v>1019</v>
      </c>
      <c r="B614" s="12" t="s">
        <v>1138</v>
      </c>
      <c r="C614" s="13" t="s">
        <v>1139</v>
      </c>
      <c r="D614" s="14" t="s">
        <v>1020</v>
      </c>
      <c r="E614" s="14" t="s">
        <v>1021</v>
      </c>
      <c r="F614" s="14" t="s">
        <v>1022</v>
      </c>
      <c r="G614" s="11">
        <v>286.41000000000003</v>
      </c>
      <c r="H614" s="14" t="s">
        <v>1023</v>
      </c>
      <c r="I614" s="14">
        <v>2080135</v>
      </c>
      <c r="J614" s="14"/>
      <c r="K614" s="16">
        <v>1792831</v>
      </c>
      <c r="L614" s="16"/>
    </row>
    <row r="615" spans="1:12" x14ac:dyDescent="0.2">
      <c r="A615" s="11" t="s">
        <v>602</v>
      </c>
      <c r="B615" s="12" t="s">
        <v>1138</v>
      </c>
      <c r="C615" s="13" t="s">
        <v>1139</v>
      </c>
      <c r="D615" s="14" t="s">
        <v>603</v>
      </c>
      <c r="E615" s="14" t="s">
        <v>604</v>
      </c>
      <c r="F615" s="14" t="s">
        <v>605</v>
      </c>
      <c r="G615" s="11">
        <v>160.16999999999999</v>
      </c>
      <c r="H615" s="14" t="s">
        <v>606</v>
      </c>
      <c r="I615" s="14">
        <v>2038408</v>
      </c>
      <c r="J615" s="14"/>
      <c r="K615" s="16">
        <v>1210024</v>
      </c>
      <c r="L615" s="16" t="s">
        <v>607</v>
      </c>
    </row>
    <row r="616" spans="1:12" x14ac:dyDescent="0.2">
      <c r="A616" s="11" t="s">
        <v>1034</v>
      </c>
      <c r="B616" s="12" t="s">
        <v>1138</v>
      </c>
      <c r="C616" s="13" t="s">
        <v>1139</v>
      </c>
      <c r="D616" s="14" t="s">
        <v>1035</v>
      </c>
      <c r="E616" s="14" t="s">
        <v>1036</v>
      </c>
      <c r="F616" s="14" t="s">
        <v>1037</v>
      </c>
      <c r="G616" s="11">
        <v>202.25</v>
      </c>
      <c r="H616" s="15" t="s">
        <v>1038</v>
      </c>
      <c r="I616" s="14">
        <v>2038455</v>
      </c>
      <c r="J616" s="14"/>
      <c r="K616" s="16">
        <v>1210591</v>
      </c>
      <c r="L616" s="16" t="s">
        <v>1039</v>
      </c>
    </row>
    <row r="617" spans="1:12" x14ac:dyDescent="0.2">
      <c r="A617" s="11" t="s">
        <v>1040</v>
      </c>
      <c r="B617" s="12" t="s">
        <v>1138</v>
      </c>
      <c r="C617" s="13" t="s">
        <v>1139</v>
      </c>
      <c r="D617" s="14" t="s">
        <v>1041</v>
      </c>
      <c r="E617" s="14" t="s">
        <v>1042</v>
      </c>
      <c r="F617" s="14" t="s">
        <v>1043</v>
      </c>
      <c r="G617" s="11">
        <v>174.19</v>
      </c>
      <c r="H617" s="14" t="s">
        <v>1044</v>
      </c>
      <c r="I617" s="14">
        <v>2080109</v>
      </c>
      <c r="J617" s="14"/>
      <c r="K617" s="16">
        <v>1210161</v>
      </c>
      <c r="L617" s="16"/>
    </row>
    <row r="618" spans="1:12" x14ac:dyDescent="0.2">
      <c r="A618" s="11" t="s">
        <v>32</v>
      </c>
      <c r="B618" s="12" t="s">
        <v>1138</v>
      </c>
      <c r="C618" s="13" t="s">
        <v>33</v>
      </c>
      <c r="D618" s="14" t="s">
        <v>34</v>
      </c>
      <c r="E618" s="14" t="s">
        <v>35</v>
      </c>
      <c r="F618" s="14" t="s">
        <v>36</v>
      </c>
      <c r="G618" s="11">
        <v>260.29000000000002</v>
      </c>
      <c r="H618" s="15" t="s">
        <v>37</v>
      </c>
      <c r="I618" s="14">
        <v>2781697</v>
      </c>
      <c r="J618" s="14"/>
      <c r="K618" s="16"/>
      <c r="L618" s="16"/>
    </row>
    <row r="619" spans="1:12" x14ac:dyDescent="0.2">
      <c r="A619" s="17"/>
      <c r="B619" s="18"/>
      <c r="C619" s="19"/>
      <c r="D619" s="19"/>
      <c r="E619" s="19"/>
      <c r="F619" s="19"/>
      <c r="G619" s="17"/>
      <c r="H619" s="19"/>
      <c r="I619" s="19"/>
      <c r="J619" s="19"/>
      <c r="K619" s="21"/>
      <c r="L619" s="21"/>
    </row>
    <row r="620" spans="1:12" x14ac:dyDescent="0.2">
      <c r="A620" s="11" t="s">
        <v>14</v>
      </c>
      <c r="B620" s="12" t="s">
        <v>1140</v>
      </c>
      <c r="C620" s="13" t="s">
        <v>159</v>
      </c>
      <c r="D620" s="14" t="s">
        <v>17</v>
      </c>
      <c r="E620" s="14" t="s">
        <v>18</v>
      </c>
      <c r="F620" s="14" t="s">
        <v>19</v>
      </c>
      <c r="G620" s="11">
        <v>332.26</v>
      </c>
      <c r="H620" s="15" t="s">
        <v>20</v>
      </c>
      <c r="I620" s="14">
        <v>2167320</v>
      </c>
      <c r="J620" s="14"/>
      <c r="K620" s="16">
        <v>3642373</v>
      </c>
      <c r="L620" s="16"/>
    </row>
    <row r="621" spans="1:12" x14ac:dyDescent="0.2">
      <c r="A621" s="11" t="s">
        <v>119</v>
      </c>
      <c r="B621" s="12" t="s">
        <v>1140</v>
      </c>
      <c r="C621" s="22" t="s">
        <v>159</v>
      </c>
      <c r="D621" s="14" t="s">
        <v>121</v>
      </c>
      <c r="E621" s="14" t="s">
        <v>122</v>
      </c>
      <c r="F621" s="14" t="s">
        <v>123</v>
      </c>
      <c r="G621" s="11">
        <v>332.26</v>
      </c>
      <c r="H621" s="15" t="s">
        <v>124</v>
      </c>
      <c r="I621" s="14"/>
      <c r="J621" s="14"/>
      <c r="K621" s="16" t="s">
        <v>125</v>
      </c>
      <c r="L621" s="16"/>
    </row>
    <row r="622" spans="1:12" x14ac:dyDescent="0.2">
      <c r="A622" s="11" t="s">
        <v>126</v>
      </c>
      <c r="B622" s="12" t="s">
        <v>1140</v>
      </c>
      <c r="C622" s="22" t="s">
        <v>159</v>
      </c>
      <c r="D622" s="14" t="s">
        <v>127</v>
      </c>
      <c r="E622" s="14"/>
      <c r="F622" s="14" t="s">
        <v>19</v>
      </c>
      <c r="G622" s="11">
        <v>332.26</v>
      </c>
      <c r="H622" s="15" t="s">
        <v>128</v>
      </c>
      <c r="I622" s="14"/>
      <c r="J622" s="14"/>
      <c r="K622" s="16"/>
      <c r="L622" s="16"/>
    </row>
    <row r="623" spans="1:12" x14ac:dyDescent="0.2">
      <c r="A623" s="11" t="s">
        <v>219</v>
      </c>
      <c r="B623" s="12" t="s">
        <v>1140</v>
      </c>
      <c r="C623" s="22" t="s">
        <v>159</v>
      </c>
      <c r="D623" s="14" t="s">
        <v>104</v>
      </c>
      <c r="E623" s="14"/>
      <c r="F623" s="14" t="s">
        <v>105</v>
      </c>
      <c r="G623" s="26">
        <v>167.12</v>
      </c>
      <c r="H623" s="14" t="s">
        <v>106</v>
      </c>
      <c r="I623" s="14">
        <v>2005262</v>
      </c>
      <c r="J623" s="14"/>
      <c r="K623" s="16">
        <v>973593</v>
      </c>
      <c r="L623" s="16" t="s">
        <v>107</v>
      </c>
    </row>
    <row r="624" spans="1:12" x14ac:dyDescent="0.2">
      <c r="A624" s="11" t="s">
        <v>310</v>
      </c>
      <c r="B624" s="12" t="s">
        <v>1140</v>
      </c>
      <c r="C624" s="22" t="s">
        <v>159</v>
      </c>
      <c r="D624" s="14" t="s">
        <v>311</v>
      </c>
      <c r="E624" s="14" t="s">
        <v>312</v>
      </c>
      <c r="F624" s="14" t="s">
        <v>313</v>
      </c>
      <c r="G624" s="11">
        <v>282.2</v>
      </c>
      <c r="H624" s="15" t="s">
        <v>314</v>
      </c>
      <c r="I624" s="14">
        <v>2126064</v>
      </c>
      <c r="J624" s="14"/>
      <c r="K624" s="16">
        <v>4170805</v>
      </c>
      <c r="L624" s="16"/>
    </row>
    <row r="625" spans="1:12" x14ac:dyDescent="0.2">
      <c r="A625" s="11" t="s">
        <v>113</v>
      </c>
      <c r="B625" s="12" t="s">
        <v>1140</v>
      </c>
      <c r="C625" s="22" t="s">
        <v>159</v>
      </c>
      <c r="D625" s="14" t="s">
        <v>114</v>
      </c>
      <c r="E625" s="14" t="s">
        <v>115</v>
      </c>
      <c r="F625" s="14" t="s">
        <v>116</v>
      </c>
      <c r="G625" s="11" t="s">
        <v>117</v>
      </c>
      <c r="H625" s="15" t="s">
        <v>118</v>
      </c>
      <c r="I625" s="14"/>
      <c r="J625" s="14"/>
      <c r="K625" s="16">
        <v>4637600</v>
      </c>
      <c r="L625" s="16"/>
    </row>
    <row r="626" spans="1:12" x14ac:dyDescent="0.2">
      <c r="A626" s="11" t="s">
        <v>32</v>
      </c>
      <c r="B626" s="12" t="s">
        <v>1140</v>
      </c>
      <c r="C626" s="13" t="s">
        <v>33</v>
      </c>
      <c r="D626" s="14" t="s">
        <v>34</v>
      </c>
      <c r="E626" s="14" t="s">
        <v>35</v>
      </c>
      <c r="F626" s="14" t="s">
        <v>36</v>
      </c>
      <c r="G626" s="11">
        <v>260.29000000000002</v>
      </c>
      <c r="H626" s="15" t="s">
        <v>37</v>
      </c>
      <c r="I626" s="14">
        <v>2781697</v>
      </c>
      <c r="J626" s="14"/>
      <c r="K626" s="16"/>
      <c r="L626" s="16"/>
    </row>
    <row r="627" spans="1:12" x14ac:dyDescent="0.2">
      <c r="A627" s="17"/>
      <c r="B627" s="18"/>
      <c r="C627" s="19"/>
      <c r="D627" s="19"/>
      <c r="E627" s="19"/>
      <c r="F627" s="19"/>
      <c r="G627" s="17"/>
      <c r="H627" s="20"/>
      <c r="I627" s="19"/>
      <c r="J627" s="19"/>
      <c r="K627" s="21"/>
      <c r="L627" s="21"/>
    </row>
    <row r="628" spans="1:12" x14ac:dyDescent="0.2">
      <c r="A628" s="11" t="s">
        <v>21</v>
      </c>
      <c r="B628" s="12" t="s">
        <v>1141</v>
      </c>
      <c r="C628" s="13" t="s">
        <v>192</v>
      </c>
      <c r="D628" s="14" t="s">
        <v>22</v>
      </c>
      <c r="E628" s="14" t="s">
        <v>23</v>
      </c>
      <c r="F628" s="14" t="s">
        <v>24</v>
      </c>
      <c r="G628" s="11">
        <v>167.12</v>
      </c>
      <c r="H628" s="15" t="s">
        <v>25</v>
      </c>
      <c r="I628" s="14">
        <v>2028342</v>
      </c>
      <c r="J628" s="14"/>
      <c r="K628" s="16">
        <v>131697</v>
      </c>
      <c r="L628" s="16"/>
    </row>
    <row r="629" spans="1:12" x14ac:dyDescent="0.2">
      <c r="A629" s="11" t="s">
        <v>52</v>
      </c>
      <c r="B629" s="12" t="s">
        <v>1141</v>
      </c>
      <c r="C629" s="22" t="s">
        <v>192</v>
      </c>
      <c r="D629" s="14" t="s">
        <v>53</v>
      </c>
      <c r="E629" s="14" t="s">
        <v>54</v>
      </c>
      <c r="F629" s="14" t="s">
        <v>55</v>
      </c>
      <c r="G629" s="11">
        <v>254.15</v>
      </c>
      <c r="H629" s="15" t="s">
        <v>56</v>
      </c>
      <c r="I629" s="14">
        <v>2018795</v>
      </c>
      <c r="J629" s="14"/>
      <c r="K629" s="16">
        <v>1887659</v>
      </c>
      <c r="L629" s="16" t="s">
        <v>57</v>
      </c>
    </row>
    <row r="630" spans="1:12" x14ac:dyDescent="0.2">
      <c r="A630" s="11" t="s">
        <v>91</v>
      </c>
      <c r="B630" s="12" t="s">
        <v>1141</v>
      </c>
      <c r="C630" s="22" t="s">
        <v>192</v>
      </c>
      <c r="D630" s="14" t="s">
        <v>92</v>
      </c>
      <c r="E630" s="14" t="s">
        <v>93</v>
      </c>
      <c r="F630" s="14" t="s">
        <v>94</v>
      </c>
      <c r="G630" s="11">
        <v>138.12</v>
      </c>
      <c r="H630" s="15" t="s">
        <v>95</v>
      </c>
      <c r="I630" s="14">
        <v>2007123</v>
      </c>
      <c r="J630" s="14"/>
      <c r="K630" s="16">
        <v>774890</v>
      </c>
      <c r="L630" s="16" t="s">
        <v>96</v>
      </c>
    </row>
    <row r="631" spans="1:12" x14ac:dyDescent="0.2">
      <c r="A631" s="11" t="s">
        <v>706</v>
      </c>
      <c r="B631" s="12" t="s">
        <v>1141</v>
      </c>
      <c r="C631" s="22" t="s">
        <v>192</v>
      </c>
      <c r="D631" s="14" t="s">
        <v>707</v>
      </c>
      <c r="E631" s="14" t="s">
        <v>708</v>
      </c>
      <c r="F631" s="14" t="s">
        <v>709</v>
      </c>
      <c r="G631" s="11">
        <v>172.18</v>
      </c>
      <c r="H631" s="15" t="s">
        <v>710</v>
      </c>
      <c r="I631" s="14">
        <v>2189758</v>
      </c>
      <c r="J631" s="14"/>
      <c r="K631" s="16">
        <v>3200609</v>
      </c>
      <c r="L631" s="16"/>
    </row>
    <row r="632" spans="1:12" x14ac:dyDescent="0.2">
      <c r="A632" s="11" t="s">
        <v>297</v>
      </c>
      <c r="B632" s="12" t="s">
        <v>1141</v>
      </c>
      <c r="C632" s="22" t="s">
        <v>192</v>
      </c>
      <c r="D632" s="14" t="s">
        <v>298</v>
      </c>
      <c r="E632" s="14" t="s">
        <v>299</v>
      </c>
      <c r="F632" s="14" t="s">
        <v>300</v>
      </c>
      <c r="G632" s="11">
        <v>148.16</v>
      </c>
      <c r="H632" s="15" t="s">
        <v>301</v>
      </c>
      <c r="I632" s="14">
        <v>2053981</v>
      </c>
      <c r="J632" s="14"/>
      <c r="K632" s="16">
        <v>1905952</v>
      </c>
      <c r="L632" s="16" t="s">
        <v>302</v>
      </c>
    </row>
    <row r="633" spans="1:12" x14ac:dyDescent="0.2">
      <c r="A633" s="11" t="s">
        <v>32</v>
      </c>
      <c r="B633" s="12" t="s">
        <v>1141</v>
      </c>
      <c r="C633" s="13" t="s">
        <v>33</v>
      </c>
      <c r="D633" s="14" t="s">
        <v>34</v>
      </c>
      <c r="E633" s="14" t="s">
        <v>35</v>
      </c>
      <c r="F633" s="14" t="s">
        <v>36</v>
      </c>
      <c r="G633" s="11">
        <v>260.29000000000002</v>
      </c>
      <c r="H633" s="15" t="s">
        <v>37</v>
      </c>
      <c r="I633" s="14">
        <v>2781697</v>
      </c>
      <c r="J633" s="14"/>
      <c r="K633" s="16"/>
      <c r="L633" s="16"/>
    </row>
    <row r="634" spans="1:12" x14ac:dyDescent="0.2">
      <c r="A634" s="17"/>
      <c r="B634" s="18"/>
      <c r="C634" s="19"/>
      <c r="D634" s="19"/>
      <c r="E634" s="19"/>
      <c r="F634" s="19"/>
      <c r="G634" s="17"/>
      <c r="H634" s="20"/>
      <c r="I634" s="19"/>
      <c r="J634" s="19"/>
      <c r="K634" s="21"/>
      <c r="L634" s="21"/>
    </row>
    <row r="635" spans="1:12" x14ac:dyDescent="0.2">
      <c r="A635" s="11" t="s">
        <v>283</v>
      </c>
      <c r="B635" s="12" t="s">
        <v>1142</v>
      </c>
      <c r="C635" s="13" t="s">
        <v>159</v>
      </c>
      <c r="D635" s="14" t="s">
        <v>284</v>
      </c>
      <c r="E635" s="14" t="s">
        <v>285</v>
      </c>
      <c r="F635" s="14" t="s">
        <v>286</v>
      </c>
      <c r="G635" s="11">
        <v>173.19</v>
      </c>
      <c r="H635" s="15" t="s">
        <v>287</v>
      </c>
      <c r="I635" s="14">
        <v>2044736</v>
      </c>
      <c r="J635" s="14"/>
      <c r="K635" s="16">
        <v>473264</v>
      </c>
      <c r="L635" s="16" t="s">
        <v>288</v>
      </c>
    </row>
    <row r="636" spans="1:12" x14ac:dyDescent="0.2">
      <c r="A636" s="11" t="s">
        <v>108</v>
      </c>
      <c r="B636" s="12" t="s">
        <v>1142</v>
      </c>
      <c r="C636" s="22" t="s">
        <v>159</v>
      </c>
      <c r="D636" s="14" t="s">
        <v>109</v>
      </c>
      <c r="E636" s="14" t="s">
        <v>110</v>
      </c>
      <c r="F636" s="14" t="s">
        <v>111</v>
      </c>
      <c r="G636" s="11">
        <v>254.21</v>
      </c>
      <c r="H636" s="15" t="s">
        <v>112</v>
      </c>
      <c r="I636" s="14">
        <v>2025556</v>
      </c>
      <c r="J636" s="14"/>
      <c r="K636" s="16">
        <v>650741</v>
      </c>
      <c r="L636" s="16"/>
    </row>
    <row r="637" spans="1:12" x14ac:dyDescent="0.2">
      <c r="A637" s="11" t="s">
        <v>345</v>
      </c>
      <c r="B637" s="12" t="s">
        <v>1142</v>
      </c>
      <c r="C637" s="22" t="s">
        <v>159</v>
      </c>
      <c r="D637" s="14" t="s">
        <v>347</v>
      </c>
      <c r="E637" s="14" t="s">
        <v>348</v>
      </c>
      <c r="F637" s="14" t="s">
        <v>349</v>
      </c>
      <c r="G637" s="11">
        <v>164.16</v>
      </c>
      <c r="H637" s="15" t="s">
        <v>350</v>
      </c>
      <c r="I637" s="14">
        <v>2310000</v>
      </c>
      <c r="J637" s="14"/>
      <c r="K637" s="16">
        <v>2207383</v>
      </c>
      <c r="L637" s="16" t="s">
        <v>351</v>
      </c>
    </row>
    <row r="638" spans="1:12" x14ac:dyDescent="0.2">
      <c r="A638" s="11" t="s">
        <v>135</v>
      </c>
      <c r="B638" s="12" t="s">
        <v>1142</v>
      </c>
      <c r="C638" s="22" t="s">
        <v>159</v>
      </c>
      <c r="D638" s="14" t="s">
        <v>136</v>
      </c>
      <c r="E638" s="14" t="s">
        <v>137</v>
      </c>
      <c r="F638" s="14" t="s">
        <v>138</v>
      </c>
      <c r="G638" s="11">
        <v>302.37</v>
      </c>
      <c r="H638" s="15" t="s">
        <v>139</v>
      </c>
      <c r="I638" s="14">
        <v>2270576</v>
      </c>
      <c r="J638" s="14"/>
      <c r="K638" s="16">
        <v>817713</v>
      </c>
      <c r="L638" s="16"/>
    </row>
    <row r="639" spans="1:12" x14ac:dyDescent="0.2">
      <c r="A639" s="11" t="s">
        <v>1072</v>
      </c>
      <c r="B639" s="12" t="s">
        <v>1142</v>
      </c>
      <c r="C639" s="22" t="s">
        <v>159</v>
      </c>
      <c r="D639" s="14" t="s">
        <v>1073</v>
      </c>
      <c r="E639" s="14" t="s">
        <v>1074</v>
      </c>
      <c r="F639" s="14" t="s">
        <v>1075</v>
      </c>
      <c r="G639" s="11">
        <v>166.13</v>
      </c>
      <c r="H639" s="15" t="s">
        <v>1076</v>
      </c>
      <c r="I639" s="14">
        <v>2028300</v>
      </c>
      <c r="J639" s="14"/>
      <c r="K639" s="16">
        <v>1909333</v>
      </c>
      <c r="L639" s="16" t="s">
        <v>1077</v>
      </c>
    </row>
    <row r="640" spans="1:12" x14ac:dyDescent="0.2">
      <c r="A640" s="11" t="s">
        <v>1143</v>
      </c>
      <c r="B640" s="12" t="s">
        <v>1142</v>
      </c>
      <c r="C640" s="22" t="s">
        <v>159</v>
      </c>
      <c r="D640" s="14" t="s">
        <v>340</v>
      </c>
      <c r="E640" s="14" t="s">
        <v>341</v>
      </c>
      <c r="F640" s="14" t="s">
        <v>342</v>
      </c>
      <c r="G640" s="11">
        <v>168.15</v>
      </c>
      <c r="H640" s="15" t="s">
        <v>343</v>
      </c>
      <c r="I640" s="14">
        <v>2044668</v>
      </c>
      <c r="J640" s="14"/>
      <c r="K640" s="16">
        <v>2208364</v>
      </c>
      <c r="L640" s="16" t="s">
        <v>344</v>
      </c>
    </row>
    <row r="641" spans="1:12" x14ac:dyDescent="0.2">
      <c r="A641" s="11" t="s">
        <v>32</v>
      </c>
      <c r="B641" s="12" t="s">
        <v>1142</v>
      </c>
      <c r="C641" s="13" t="s">
        <v>33</v>
      </c>
      <c r="D641" s="14" t="s">
        <v>34</v>
      </c>
      <c r="E641" s="14" t="s">
        <v>35</v>
      </c>
      <c r="F641" s="14" t="s">
        <v>36</v>
      </c>
      <c r="G641" s="11">
        <v>260.29000000000002</v>
      </c>
      <c r="H641" s="15" t="s">
        <v>37</v>
      </c>
      <c r="I641" s="14">
        <v>2781697</v>
      </c>
      <c r="J641" s="14"/>
      <c r="K641" s="16"/>
      <c r="L641" s="16"/>
    </row>
    <row r="642" spans="1:12" x14ac:dyDescent="0.2">
      <c r="A642" s="17"/>
      <c r="B642" s="18"/>
      <c r="C642" s="19"/>
      <c r="D642" s="19"/>
      <c r="E642" s="19"/>
      <c r="F642" s="19"/>
      <c r="G642" s="17"/>
      <c r="H642" s="20"/>
      <c r="I642" s="19"/>
      <c r="J642" s="19"/>
      <c r="K642" s="21"/>
      <c r="L642" s="21"/>
    </row>
    <row r="643" spans="1:12" x14ac:dyDescent="0.2">
      <c r="A643" s="11" t="s">
        <v>988</v>
      </c>
      <c r="B643" s="12" t="s">
        <v>1144</v>
      </c>
      <c r="C643" s="13" t="s">
        <v>1145</v>
      </c>
      <c r="D643" s="14" t="s">
        <v>990</v>
      </c>
      <c r="E643" s="14" t="s">
        <v>991</v>
      </c>
      <c r="F643" s="14" t="s">
        <v>992</v>
      </c>
      <c r="G643" s="11">
        <v>128.09</v>
      </c>
      <c r="H643" s="14" t="s">
        <v>993</v>
      </c>
      <c r="I643" s="14">
        <v>2006580</v>
      </c>
      <c r="J643" s="14"/>
      <c r="K643" s="16">
        <v>120502</v>
      </c>
      <c r="L643" s="16" t="s">
        <v>994</v>
      </c>
    </row>
    <row r="644" spans="1:12" x14ac:dyDescent="0.2">
      <c r="A644" s="11" t="s">
        <v>38</v>
      </c>
      <c r="B644" s="12" t="s">
        <v>1144</v>
      </c>
      <c r="C644" s="13" t="s">
        <v>1145</v>
      </c>
      <c r="D644" s="14" t="s">
        <v>41</v>
      </c>
      <c r="E644" s="14" t="s">
        <v>42</v>
      </c>
      <c r="F644" s="14" t="s">
        <v>43</v>
      </c>
      <c r="G644" s="11">
        <v>184.24</v>
      </c>
      <c r="H644" s="15" t="s">
        <v>44</v>
      </c>
      <c r="I644" s="14">
        <v>2021991</v>
      </c>
      <c r="J644" s="14"/>
      <c r="K644" s="16">
        <v>742770</v>
      </c>
      <c r="L644" s="16" t="s">
        <v>45</v>
      </c>
    </row>
    <row r="645" spans="1:12" x14ac:dyDescent="0.2">
      <c r="A645" s="11" t="s">
        <v>265</v>
      </c>
      <c r="B645" s="12" t="s">
        <v>1144</v>
      </c>
      <c r="C645" s="13" t="s">
        <v>1145</v>
      </c>
      <c r="D645" s="14" t="s">
        <v>266</v>
      </c>
      <c r="E645" s="14" t="s">
        <v>267</v>
      </c>
      <c r="F645" s="14" t="s">
        <v>268</v>
      </c>
      <c r="G645" s="11">
        <v>222.26</v>
      </c>
      <c r="H645" s="15" t="s">
        <v>269</v>
      </c>
      <c r="I645" s="14">
        <v>2086137</v>
      </c>
      <c r="J645" s="14"/>
      <c r="K645" s="16" t="s">
        <v>270</v>
      </c>
      <c r="L645" s="16"/>
    </row>
    <row r="646" spans="1:12" x14ac:dyDescent="0.2">
      <c r="A646" s="11" t="s">
        <v>943</v>
      </c>
      <c r="B646" s="12" t="s">
        <v>1144</v>
      </c>
      <c r="C646" s="13" t="s">
        <v>1145</v>
      </c>
      <c r="D646" s="14" t="s">
        <v>944</v>
      </c>
      <c r="E646" s="14" t="s">
        <v>945</v>
      </c>
      <c r="F646" s="14" t="s">
        <v>946</v>
      </c>
      <c r="G646" s="11">
        <v>176.17</v>
      </c>
      <c r="H646" s="15" t="s">
        <v>947</v>
      </c>
      <c r="I646" s="14"/>
      <c r="J646" s="14"/>
      <c r="K646" s="16"/>
      <c r="L646" s="16" t="s">
        <v>948</v>
      </c>
    </row>
    <row r="647" spans="1:12" x14ac:dyDescent="0.2">
      <c r="A647" s="11" t="s">
        <v>406</v>
      </c>
      <c r="B647" s="12" t="s">
        <v>1144</v>
      </c>
      <c r="C647" s="13" t="s">
        <v>1145</v>
      </c>
      <c r="D647" s="14" t="s">
        <v>1146</v>
      </c>
      <c r="E647" s="14" t="s">
        <v>408</v>
      </c>
      <c r="F647" s="14" t="s">
        <v>409</v>
      </c>
      <c r="G647" s="11">
        <v>197.66</v>
      </c>
      <c r="H647" s="15" t="s">
        <v>410</v>
      </c>
      <c r="I647" s="14"/>
      <c r="J647" s="14"/>
      <c r="K647" s="16"/>
      <c r="L647" s="16" t="s">
        <v>411</v>
      </c>
    </row>
    <row r="648" spans="1:12" x14ac:dyDescent="0.2">
      <c r="A648" s="11" t="s">
        <v>412</v>
      </c>
      <c r="B648" s="12" t="s">
        <v>1144</v>
      </c>
      <c r="C648" s="13" t="s">
        <v>1145</v>
      </c>
      <c r="D648" s="14" t="s">
        <v>413</v>
      </c>
      <c r="E648" s="14" t="s">
        <v>414</v>
      </c>
      <c r="F648" s="14" t="s">
        <v>415</v>
      </c>
      <c r="G648" s="11">
        <v>240.3</v>
      </c>
      <c r="H648" s="15" t="s">
        <v>416</v>
      </c>
      <c r="I648" s="14">
        <v>2002963</v>
      </c>
      <c r="J648" s="14"/>
      <c r="K648" s="16">
        <v>1728094</v>
      </c>
      <c r="L648" s="16" t="s">
        <v>417</v>
      </c>
    </row>
    <row r="649" spans="1:12" x14ac:dyDescent="0.2">
      <c r="A649" s="11" t="s">
        <v>220</v>
      </c>
      <c r="B649" s="12" t="s">
        <v>1144</v>
      </c>
      <c r="C649" s="13" t="s">
        <v>1145</v>
      </c>
      <c r="D649" s="14" t="s">
        <v>221</v>
      </c>
      <c r="E649" s="14" t="s">
        <v>222</v>
      </c>
      <c r="F649" s="14" t="s">
        <v>223</v>
      </c>
      <c r="G649" s="11">
        <v>342.17</v>
      </c>
      <c r="H649" s="15" t="s">
        <v>224</v>
      </c>
      <c r="I649" s="14">
        <v>2082436</v>
      </c>
      <c r="J649" s="14"/>
      <c r="K649" s="16">
        <v>2228443</v>
      </c>
      <c r="L649" s="16"/>
    </row>
    <row r="650" spans="1:12" x14ac:dyDescent="0.2">
      <c r="A650" s="11" t="s">
        <v>32</v>
      </c>
      <c r="B650" s="12" t="s">
        <v>1144</v>
      </c>
      <c r="C650" s="13" t="s">
        <v>33</v>
      </c>
      <c r="D650" s="14" t="s">
        <v>34</v>
      </c>
      <c r="E650" s="14" t="s">
        <v>35</v>
      </c>
      <c r="F650" s="14" t="s">
        <v>36</v>
      </c>
      <c r="G650" s="11">
        <v>260.29000000000002</v>
      </c>
      <c r="H650" s="15" t="s">
        <v>37</v>
      </c>
      <c r="I650" s="14">
        <v>2781697</v>
      </c>
      <c r="J650" s="14"/>
      <c r="K650" s="16"/>
      <c r="L650" s="16"/>
    </row>
    <row r="651" spans="1:12" x14ac:dyDescent="0.2">
      <c r="A651" s="17"/>
      <c r="B651" s="18"/>
      <c r="C651" s="19"/>
      <c r="D651" s="19"/>
      <c r="E651" s="19"/>
      <c r="F651" s="19"/>
      <c r="G651" s="17"/>
      <c r="H651" s="20"/>
      <c r="I651" s="19"/>
      <c r="J651" s="19"/>
      <c r="K651" s="21"/>
      <c r="L651" s="21"/>
    </row>
    <row r="652" spans="1:12" x14ac:dyDescent="0.2">
      <c r="A652" s="11" t="s">
        <v>453</v>
      </c>
      <c r="B652" s="12" t="s">
        <v>1147</v>
      </c>
      <c r="C652" s="13" t="s">
        <v>159</v>
      </c>
      <c r="D652" s="14" t="s">
        <v>455</v>
      </c>
      <c r="E652" s="14" t="s">
        <v>456</v>
      </c>
      <c r="F652" s="14" t="s">
        <v>457</v>
      </c>
      <c r="G652" s="11">
        <v>294.3</v>
      </c>
      <c r="H652" s="14" t="s">
        <v>458</v>
      </c>
      <c r="I652" s="14">
        <v>2452613</v>
      </c>
      <c r="J652" s="14"/>
      <c r="K652" s="16">
        <v>2223850</v>
      </c>
      <c r="L652" s="16" t="s">
        <v>459</v>
      </c>
    </row>
    <row r="653" spans="1:12" x14ac:dyDescent="0.2">
      <c r="A653" s="11" t="s">
        <v>70</v>
      </c>
      <c r="B653" s="12" t="s">
        <v>1147</v>
      </c>
      <c r="C653" s="22" t="s">
        <v>159</v>
      </c>
      <c r="D653" s="14" t="s">
        <v>71</v>
      </c>
      <c r="E653" s="14" t="s">
        <v>72</v>
      </c>
      <c r="F653" s="14" t="s">
        <v>73</v>
      </c>
      <c r="G653" s="11">
        <v>189.17</v>
      </c>
      <c r="H653" s="15" t="s">
        <v>74</v>
      </c>
      <c r="I653" s="14">
        <v>2091220</v>
      </c>
      <c r="J653" s="14"/>
      <c r="K653" s="16">
        <v>1711130</v>
      </c>
      <c r="L653" s="16"/>
    </row>
    <row r="654" spans="1:12" x14ac:dyDescent="0.2">
      <c r="A654" s="11" t="s">
        <v>448</v>
      </c>
      <c r="B654" s="12" t="s">
        <v>1147</v>
      </c>
      <c r="C654" s="22" t="s">
        <v>159</v>
      </c>
      <c r="D654" s="14" t="s">
        <v>449</v>
      </c>
      <c r="E654" s="14" t="s">
        <v>450</v>
      </c>
      <c r="F654" s="14" t="s">
        <v>451</v>
      </c>
      <c r="G654" s="11">
        <v>245.28</v>
      </c>
      <c r="H654" s="15" t="s">
        <v>452</v>
      </c>
      <c r="I654" s="14">
        <v>2199258</v>
      </c>
      <c r="J654" s="14"/>
      <c r="K654" s="16">
        <v>1728928</v>
      </c>
      <c r="L654" s="16"/>
    </row>
    <row r="655" spans="1:12" x14ac:dyDescent="0.2">
      <c r="A655" s="11" t="s">
        <v>70</v>
      </c>
      <c r="B655" s="12" t="s">
        <v>1147</v>
      </c>
      <c r="C655" s="22" t="s">
        <v>159</v>
      </c>
      <c r="D655" s="14" t="s">
        <v>80</v>
      </c>
      <c r="E655" s="14" t="s">
        <v>81</v>
      </c>
      <c r="F655" s="14" t="s">
        <v>82</v>
      </c>
      <c r="G655" s="11">
        <v>303.27</v>
      </c>
      <c r="H655" s="15" t="s">
        <v>83</v>
      </c>
      <c r="I655" s="14">
        <v>2303983</v>
      </c>
      <c r="J655" s="14"/>
      <c r="K655" s="16">
        <v>1716946</v>
      </c>
      <c r="L655" s="16"/>
    </row>
    <row r="656" spans="1:12" x14ac:dyDescent="0.2">
      <c r="A656" s="11" t="s">
        <v>487</v>
      </c>
      <c r="B656" s="12" t="s">
        <v>1147</v>
      </c>
      <c r="C656" s="22" t="s">
        <v>159</v>
      </c>
      <c r="D656" s="14" t="s">
        <v>488</v>
      </c>
      <c r="E656" s="14"/>
      <c r="F656" s="14" t="s">
        <v>489</v>
      </c>
      <c r="G656" s="11">
        <v>252.27</v>
      </c>
      <c r="H656" s="15" t="s">
        <v>490</v>
      </c>
      <c r="I656" s="14"/>
      <c r="J656" s="14"/>
      <c r="K656" s="16"/>
      <c r="L656" s="16"/>
    </row>
    <row r="657" spans="1:12" x14ac:dyDescent="0.2">
      <c r="A657" s="11" t="s">
        <v>471</v>
      </c>
      <c r="B657" s="12" t="s">
        <v>1147</v>
      </c>
      <c r="C657" s="22" t="s">
        <v>159</v>
      </c>
      <c r="D657" s="14" t="s">
        <v>472</v>
      </c>
      <c r="E657" s="14"/>
      <c r="F657" s="14" t="s">
        <v>473</v>
      </c>
      <c r="G657" s="11">
        <v>328.36</v>
      </c>
      <c r="H657" s="15" t="s">
        <v>474</v>
      </c>
      <c r="I657" s="14"/>
      <c r="J657" s="14"/>
      <c r="K657" s="16"/>
      <c r="L657" s="16"/>
    </row>
    <row r="658" spans="1:12" x14ac:dyDescent="0.2">
      <c r="A658" s="11" t="s">
        <v>32</v>
      </c>
      <c r="B658" s="12" t="s">
        <v>1147</v>
      </c>
      <c r="C658" s="13" t="s">
        <v>33</v>
      </c>
      <c r="D658" s="14" t="s">
        <v>34</v>
      </c>
      <c r="E658" s="14" t="s">
        <v>35</v>
      </c>
      <c r="F658" s="14" t="s">
        <v>36</v>
      </c>
      <c r="G658" s="11">
        <v>260.29000000000002</v>
      </c>
      <c r="H658" s="15" t="s">
        <v>37</v>
      </c>
      <c r="I658" s="14">
        <v>2781697</v>
      </c>
      <c r="J658" s="14"/>
      <c r="K658" s="16"/>
      <c r="L658" s="16"/>
    </row>
    <row r="695" spans="5:5" x14ac:dyDescent="0.2">
      <c r="E695" s="7" t="s">
        <v>1148</v>
      </c>
    </row>
    <row r="743" spans="2:3" x14ac:dyDescent="0.2">
      <c r="B743" s="35"/>
      <c r="C743" s="35"/>
    </row>
  </sheetData>
  <pageMargins left="0.75" right="0.75" top="1" bottom="1" header="0.5" footer="0.5"/>
  <pageSetup paperSize="5" orientation="landscape" horizontalDpi="4294967293" r:id="rId1"/>
  <headerFooter alignWithMargins="0">
    <oddFooter>&amp;LSilver Bullets&amp;CPage &amp;P of &amp;N&amp;RCopyright 2007 Hampton Research Corp.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29"/>
  <sheetViews>
    <sheetView workbookViewId="0"/>
  </sheetViews>
  <sheetFormatPr defaultColWidth="11" defaultRowHeight="12.75" x14ac:dyDescent="0.2"/>
  <cols>
    <col min="1" max="1" width="17.875" style="5" bestFit="1" customWidth="1"/>
    <col min="2" max="2" width="6.75" style="3" bestFit="1" customWidth="1"/>
    <col min="3" max="3" width="9.625" style="3" bestFit="1" customWidth="1"/>
    <col min="4" max="4" width="45.375" style="7" customWidth="1"/>
    <col min="5" max="5" width="32.75" style="7" customWidth="1"/>
    <col min="6" max="6" width="34.25" style="7" bestFit="1" customWidth="1"/>
    <col min="7" max="7" width="18.75" style="5" bestFit="1" customWidth="1"/>
    <col min="8" max="8" width="9.75" style="6" bestFit="1" customWidth="1"/>
    <col min="9" max="9" width="7" style="7" bestFit="1" customWidth="1"/>
    <col min="10" max="10" width="9.625" style="7" customWidth="1"/>
    <col min="11" max="11" width="10.75" style="8" bestFit="1" customWidth="1"/>
    <col min="12" max="12" width="9.875" style="8" bestFit="1" customWidth="1"/>
    <col min="13" max="16384" width="11" style="7"/>
  </cols>
  <sheetData>
    <row r="1" spans="1:12" x14ac:dyDescent="0.2">
      <c r="A1" s="1" t="s">
        <v>0</v>
      </c>
      <c r="B1" s="2"/>
      <c r="D1" s="4" t="s">
        <v>1</v>
      </c>
      <c r="E1" s="4" t="s">
        <v>1169</v>
      </c>
      <c r="F1" s="4"/>
    </row>
    <row r="2" spans="1:12" s="8" customFormat="1" x14ac:dyDescent="0.2">
      <c r="A2" s="36" t="s">
        <v>2</v>
      </c>
      <c r="B2" s="9" t="s">
        <v>3</v>
      </c>
      <c r="C2" s="38" t="s">
        <v>4</v>
      </c>
      <c r="D2" s="9" t="s">
        <v>5</v>
      </c>
      <c r="E2" s="9" t="s">
        <v>6</v>
      </c>
      <c r="F2" s="9" t="s">
        <v>7</v>
      </c>
      <c r="G2" s="9" t="s">
        <v>8</v>
      </c>
      <c r="H2" s="10" t="s">
        <v>9</v>
      </c>
      <c r="I2" s="9" t="s">
        <v>10</v>
      </c>
      <c r="J2" s="9" t="s">
        <v>11</v>
      </c>
      <c r="K2" s="9" t="s">
        <v>12</v>
      </c>
      <c r="L2" s="9" t="s">
        <v>13</v>
      </c>
    </row>
    <row r="3" spans="1:12" x14ac:dyDescent="0.2">
      <c r="A3" s="11" t="s">
        <v>14</v>
      </c>
      <c r="B3" s="12" t="s">
        <v>15</v>
      </c>
      <c r="C3" s="13" t="s">
        <v>16</v>
      </c>
      <c r="D3" s="14" t="s">
        <v>17</v>
      </c>
      <c r="E3" s="14" t="s">
        <v>18</v>
      </c>
      <c r="F3" s="14" t="s">
        <v>19</v>
      </c>
      <c r="G3" s="11" t="s">
        <v>1149</v>
      </c>
      <c r="H3" s="15" t="s">
        <v>20</v>
      </c>
      <c r="I3" s="14">
        <v>2167320</v>
      </c>
      <c r="J3" s="14"/>
      <c r="K3" s="16">
        <v>3642373</v>
      </c>
      <c r="L3" s="16"/>
    </row>
    <row r="4" spans="1:12" x14ac:dyDescent="0.2">
      <c r="A4" s="11" t="s">
        <v>21</v>
      </c>
      <c r="B4" s="12" t="s">
        <v>15</v>
      </c>
      <c r="C4" s="13" t="s">
        <v>16</v>
      </c>
      <c r="D4" s="14" t="s">
        <v>22</v>
      </c>
      <c r="E4" s="14" t="s">
        <v>23</v>
      </c>
      <c r="F4" s="14" t="s">
        <v>24</v>
      </c>
      <c r="G4" s="11">
        <v>167.12</v>
      </c>
      <c r="H4" s="15" t="s">
        <v>25</v>
      </c>
      <c r="I4" s="14">
        <v>2028342</v>
      </c>
      <c r="J4" s="14"/>
      <c r="K4" s="16">
        <v>131697</v>
      </c>
      <c r="L4" s="16"/>
    </row>
    <row r="5" spans="1:12" x14ac:dyDescent="0.2">
      <c r="A5" s="11" t="s">
        <v>26</v>
      </c>
      <c r="B5" s="12" t="s">
        <v>15</v>
      </c>
      <c r="C5" s="13" t="s">
        <v>16</v>
      </c>
      <c r="D5" s="14" t="s">
        <v>27</v>
      </c>
      <c r="E5" s="14" t="s">
        <v>28</v>
      </c>
      <c r="F5" s="14" t="s">
        <v>29</v>
      </c>
      <c r="G5" s="11">
        <v>228.12</v>
      </c>
      <c r="H5" s="15" t="s">
        <v>30</v>
      </c>
      <c r="I5" s="14">
        <v>2102043</v>
      </c>
      <c r="J5" s="14"/>
      <c r="K5" s="16">
        <v>2220661</v>
      </c>
      <c r="L5" s="16" t="s">
        <v>31</v>
      </c>
    </row>
    <row r="6" spans="1:12" x14ac:dyDescent="0.2">
      <c r="A6" s="11" t="s">
        <v>32</v>
      </c>
      <c r="B6" s="12" t="s">
        <v>15</v>
      </c>
      <c r="C6" s="13" t="s">
        <v>33</v>
      </c>
      <c r="D6" s="14" t="s">
        <v>34</v>
      </c>
      <c r="E6" s="14" t="s">
        <v>35</v>
      </c>
      <c r="F6" s="14" t="s">
        <v>36</v>
      </c>
      <c r="G6" s="11">
        <v>260.29000000000002</v>
      </c>
      <c r="H6" s="15" t="s">
        <v>37</v>
      </c>
      <c r="I6" s="14">
        <v>2781697</v>
      </c>
      <c r="J6" s="14"/>
      <c r="K6" s="16"/>
      <c r="L6" s="16"/>
    </row>
    <row r="7" spans="1:12" x14ac:dyDescent="0.2">
      <c r="A7" s="17"/>
      <c r="B7" s="18"/>
      <c r="C7" s="19"/>
      <c r="D7" s="19"/>
      <c r="E7" s="19"/>
      <c r="F7" s="19"/>
      <c r="G7" s="17"/>
      <c r="H7" s="20"/>
      <c r="I7" s="19"/>
      <c r="J7" s="19"/>
      <c r="K7" s="21"/>
      <c r="L7" s="21"/>
    </row>
    <row r="8" spans="1:12" x14ac:dyDescent="0.2">
      <c r="A8" s="11" t="s">
        <v>38</v>
      </c>
      <c r="B8" s="12" t="s">
        <v>39</v>
      </c>
      <c r="C8" s="13" t="s">
        <v>40</v>
      </c>
      <c r="D8" s="14" t="s">
        <v>41</v>
      </c>
      <c r="E8" s="14" t="s">
        <v>42</v>
      </c>
      <c r="F8" s="14" t="s">
        <v>43</v>
      </c>
      <c r="G8" s="11">
        <v>184.24</v>
      </c>
      <c r="H8" s="15" t="s">
        <v>44</v>
      </c>
      <c r="I8" s="14">
        <v>2021991</v>
      </c>
      <c r="J8" s="14"/>
      <c r="K8" s="16">
        <v>742770</v>
      </c>
      <c r="L8" s="16" t="s">
        <v>45</v>
      </c>
    </row>
    <row r="9" spans="1:12" x14ac:dyDescent="0.2">
      <c r="A9" s="11" t="s">
        <v>46</v>
      </c>
      <c r="B9" s="12" t="s">
        <v>39</v>
      </c>
      <c r="C9" s="13" t="s">
        <v>40</v>
      </c>
      <c r="D9" s="14" t="s">
        <v>47</v>
      </c>
      <c r="E9" s="14" t="s">
        <v>48</v>
      </c>
      <c r="F9" s="14" t="s">
        <v>49</v>
      </c>
      <c r="G9" s="11">
        <v>122.13</v>
      </c>
      <c r="H9" s="15" t="s">
        <v>50</v>
      </c>
      <c r="I9" s="14">
        <v>2027134</v>
      </c>
      <c r="J9" s="14"/>
      <c r="K9" s="16">
        <v>383619</v>
      </c>
      <c r="L9" s="16" t="s">
        <v>51</v>
      </c>
    </row>
    <row r="10" spans="1:12" x14ac:dyDescent="0.2">
      <c r="A10" s="11" t="s">
        <v>52</v>
      </c>
      <c r="B10" s="12" t="s">
        <v>39</v>
      </c>
      <c r="C10" s="13" t="s">
        <v>40</v>
      </c>
      <c r="D10" s="14" t="s">
        <v>53</v>
      </c>
      <c r="E10" s="14" t="s">
        <v>54</v>
      </c>
      <c r="F10" s="14" t="s">
        <v>55</v>
      </c>
      <c r="G10" s="11">
        <v>254.15</v>
      </c>
      <c r="H10" s="15" t="s">
        <v>56</v>
      </c>
      <c r="I10" s="14">
        <v>2018795</v>
      </c>
      <c r="J10" s="14"/>
      <c r="K10" s="16">
        <v>1887659</v>
      </c>
      <c r="L10" s="16" t="s">
        <v>57</v>
      </c>
    </row>
    <row r="11" spans="1:12" x14ac:dyDescent="0.2">
      <c r="A11" s="11" t="s">
        <v>58</v>
      </c>
      <c r="B11" s="12" t="s">
        <v>39</v>
      </c>
      <c r="C11" s="13" t="s">
        <v>40</v>
      </c>
      <c r="D11" s="14" t="s">
        <v>59</v>
      </c>
      <c r="E11" s="14" t="s">
        <v>60</v>
      </c>
      <c r="F11" s="14" t="s">
        <v>61</v>
      </c>
      <c r="G11" s="11">
        <v>214.25</v>
      </c>
      <c r="H11" s="15" t="s">
        <v>62</v>
      </c>
      <c r="I11" s="14">
        <v>2003459</v>
      </c>
      <c r="J11" s="14"/>
      <c r="K11" s="16">
        <v>2695326</v>
      </c>
      <c r="L11" s="16" t="s">
        <v>63</v>
      </c>
    </row>
    <row r="12" spans="1:12" x14ac:dyDescent="0.2">
      <c r="A12" s="11" t="s">
        <v>32</v>
      </c>
      <c r="B12" s="12" t="s">
        <v>39</v>
      </c>
      <c r="C12" s="13" t="s">
        <v>33</v>
      </c>
      <c r="D12" s="14" t="s">
        <v>34</v>
      </c>
      <c r="E12" s="14" t="s">
        <v>35</v>
      </c>
      <c r="F12" s="14" t="s">
        <v>36</v>
      </c>
      <c r="G12" s="11">
        <v>260.29000000000002</v>
      </c>
      <c r="H12" s="15" t="s">
        <v>37</v>
      </c>
      <c r="I12" s="14">
        <v>2781697</v>
      </c>
      <c r="J12" s="14"/>
      <c r="K12" s="16"/>
      <c r="L12" s="16"/>
    </row>
    <row r="13" spans="1:12" x14ac:dyDescent="0.2">
      <c r="A13" s="7"/>
      <c r="B13" s="18"/>
      <c r="C13" s="19"/>
      <c r="D13" s="19"/>
      <c r="E13" s="19"/>
      <c r="F13" s="19"/>
      <c r="G13" s="17"/>
      <c r="H13" s="20"/>
      <c r="I13" s="19"/>
      <c r="J13" s="19"/>
      <c r="K13" s="21"/>
      <c r="L13" s="21"/>
    </row>
    <row r="14" spans="1:12" x14ac:dyDescent="0.2">
      <c r="A14" s="11" t="s">
        <v>1150</v>
      </c>
      <c r="B14" s="12" t="s">
        <v>65</v>
      </c>
      <c r="C14" s="13" t="s">
        <v>40</v>
      </c>
      <c r="D14" s="14" t="s">
        <v>66</v>
      </c>
      <c r="E14" s="14" t="s">
        <v>67</v>
      </c>
      <c r="F14" s="14" t="s">
        <v>68</v>
      </c>
      <c r="G14" s="11">
        <v>132.12</v>
      </c>
      <c r="H14" s="15" t="s">
        <v>69</v>
      </c>
      <c r="I14" s="14">
        <v>2091278</v>
      </c>
      <c r="J14" s="14"/>
      <c r="K14" s="16">
        <v>1765223</v>
      </c>
      <c r="L14" s="16"/>
    </row>
    <row r="15" spans="1:12" x14ac:dyDescent="0.2">
      <c r="A15" s="11" t="s">
        <v>70</v>
      </c>
      <c r="B15" s="12" t="s">
        <v>65</v>
      </c>
      <c r="C15" s="13" t="s">
        <v>40</v>
      </c>
      <c r="D15" s="14" t="s">
        <v>71</v>
      </c>
      <c r="E15" s="14" t="s">
        <v>72</v>
      </c>
      <c r="F15" s="14" t="s">
        <v>73</v>
      </c>
      <c r="G15" s="11">
        <v>189.17</v>
      </c>
      <c r="H15" s="15" t="s">
        <v>74</v>
      </c>
      <c r="I15" s="14">
        <v>2091220</v>
      </c>
      <c r="J15" s="14"/>
      <c r="K15" s="16">
        <v>1711130</v>
      </c>
      <c r="L15" s="16"/>
    </row>
    <row r="16" spans="1:12" x14ac:dyDescent="0.2">
      <c r="A16" s="11" t="s">
        <v>75</v>
      </c>
      <c r="B16" s="12" t="s">
        <v>65</v>
      </c>
      <c r="C16" s="13" t="s">
        <v>40</v>
      </c>
      <c r="D16" s="14" t="s">
        <v>76</v>
      </c>
      <c r="E16" s="14" t="s">
        <v>77</v>
      </c>
      <c r="F16" s="14" t="s">
        <v>78</v>
      </c>
      <c r="G16" s="11">
        <v>246.22</v>
      </c>
      <c r="H16" s="15" t="s">
        <v>79</v>
      </c>
      <c r="I16" s="14">
        <v>2113034</v>
      </c>
      <c r="J16" s="14"/>
      <c r="K16" s="16">
        <v>1715387</v>
      </c>
      <c r="L16" s="16"/>
    </row>
    <row r="17" spans="1:12" x14ac:dyDescent="0.2">
      <c r="A17" s="11" t="s">
        <v>70</v>
      </c>
      <c r="B17" s="12" t="s">
        <v>65</v>
      </c>
      <c r="C17" s="13" t="s">
        <v>40</v>
      </c>
      <c r="D17" s="14" t="s">
        <v>80</v>
      </c>
      <c r="E17" s="14" t="s">
        <v>81</v>
      </c>
      <c r="F17" s="14" t="s">
        <v>82</v>
      </c>
      <c r="G17" s="11">
        <v>303.27999999999997</v>
      </c>
      <c r="H17" s="15" t="s">
        <v>83</v>
      </c>
      <c r="I17" s="14">
        <v>2303983</v>
      </c>
      <c r="J17" s="14"/>
      <c r="K17" s="16">
        <v>1716946</v>
      </c>
      <c r="L17" s="16"/>
    </row>
    <row r="18" spans="1:12" x14ac:dyDescent="0.2">
      <c r="A18" s="11" t="s">
        <v>32</v>
      </c>
      <c r="B18" s="12" t="s">
        <v>65</v>
      </c>
      <c r="C18" s="13" t="s">
        <v>33</v>
      </c>
      <c r="D18" s="14" t="s">
        <v>34</v>
      </c>
      <c r="E18" s="14" t="s">
        <v>35</v>
      </c>
      <c r="F18" s="14" t="s">
        <v>36</v>
      </c>
      <c r="G18" s="11">
        <v>260.29000000000002</v>
      </c>
      <c r="H18" s="15" t="s">
        <v>37</v>
      </c>
      <c r="I18" s="14">
        <v>2781697</v>
      </c>
      <c r="J18" s="14"/>
      <c r="K18" s="16"/>
      <c r="L18" s="16"/>
    </row>
    <row r="19" spans="1:12" x14ac:dyDescent="0.2">
      <c r="A19" s="17"/>
      <c r="B19" s="18"/>
      <c r="C19" s="19"/>
      <c r="D19" s="19"/>
      <c r="E19" s="19"/>
      <c r="F19" s="19"/>
      <c r="G19" s="17"/>
      <c r="H19" s="20"/>
      <c r="I19" s="19"/>
      <c r="J19" s="19"/>
      <c r="K19" s="21"/>
      <c r="L19" s="21"/>
    </row>
    <row r="20" spans="1:12" x14ac:dyDescent="0.2">
      <c r="A20" s="11" t="s">
        <v>26</v>
      </c>
      <c r="B20" s="12" t="s">
        <v>84</v>
      </c>
      <c r="C20" s="13" t="s">
        <v>40</v>
      </c>
      <c r="D20" s="14" t="s">
        <v>27</v>
      </c>
      <c r="E20" s="14" t="s">
        <v>28</v>
      </c>
      <c r="F20" s="14" t="s">
        <v>29</v>
      </c>
      <c r="G20" s="11">
        <v>228.12</v>
      </c>
      <c r="H20" s="15" t="s">
        <v>30</v>
      </c>
      <c r="I20" s="14">
        <v>2102043</v>
      </c>
      <c r="J20" s="14"/>
      <c r="K20" s="16">
        <v>2220661</v>
      </c>
      <c r="L20" s="16" t="s">
        <v>31</v>
      </c>
    </row>
    <row r="21" spans="1:12" x14ac:dyDescent="0.2">
      <c r="A21" s="11" t="s">
        <v>85</v>
      </c>
      <c r="B21" s="12" t="s">
        <v>84</v>
      </c>
      <c r="C21" s="13" t="s">
        <v>40</v>
      </c>
      <c r="D21" s="14" t="s">
        <v>86</v>
      </c>
      <c r="E21" s="14" t="s">
        <v>87</v>
      </c>
      <c r="F21" s="14" t="s">
        <v>88</v>
      </c>
      <c r="G21" s="11">
        <v>137.13999999999999</v>
      </c>
      <c r="H21" s="15" t="s">
        <v>89</v>
      </c>
      <c r="I21" s="14">
        <v>2057530</v>
      </c>
      <c r="J21" s="14"/>
      <c r="K21" s="16">
        <v>471605</v>
      </c>
      <c r="L21" s="16" t="s">
        <v>90</v>
      </c>
    </row>
    <row r="22" spans="1:12" x14ac:dyDescent="0.2">
      <c r="A22" s="11" t="s">
        <v>91</v>
      </c>
      <c r="B22" s="12" t="s">
        <v>84</v>
      </c>
      <c r="C22" s="13" t="s">
        <v>40</v>
      </c>
      <c r="D22" s="14" t="s">
        <v>92</v>
      </c>
      <c r="E22" s="14" t="s">
        <v>93</v>
      </c>
      <c r="F22" s="14" t="s">
        <v>94</v>
      </c>
      <c r="G22" s="11">
        <v>138.12</v>
      </c>
      <c r="H22" s="15" t="s">
        <v>95</v>
      </c>
      <c r="I22" s="14">
        <v>2007123</v>
      </c>
      <c r="J22" s="14"/>
      <c r="K22" s="16">
        <v>774890</v>
      </c>
      <c r="L22" s="16" t="s">
        <v>96</v>
      </c>
    </row>
    <row r="23" spans="1:12" x14ac:dyDescent="0.2">
      <c r="A23" s="11" t="s">
        <v>97</v>
      </c>
      <c r="B23" s="12" t="s">
        <v>84</v>
      </c>
      <c r="C23" s="13" t="s">
        <v>40</v>
      </c>
      <c r="D23" s="14" t="s">
        <v>98</v>
      </c>
      <c r="E23" s="14" t="s">
        <v>99</v>
      </c>
      <c r="F23" s="14" t="s">
        <v>100</v>
      </c>
      <c r="G23" s="11">
        <v>210.14</v>
      </c>
      <c r="H23" s="15" t="s">
        <v>101</v>
      </c>
      <c r="I23" s="14">
        <v>2090777</v>
      </c>
      <c r="J23" s="14"/>
      <c r="K23" s="16">
        <v>2053080</v>
      </c>
      <c r="L23" s="16"/>
    </row>
    <row r="24" spans="1:12" x14ac:dyDescent="0.2">
      <c r="A24" s="11" t="s">
        <v>32</v>
      </c>
      <c r="B24" s="12" t="s">
        <v>84</v>
      </c>
      <c r="C24" s="13" t="s">
        <v>33</v>
      </c>
      <c r="D24" s="14" t="s">
        <v>34</v>
      </c>
      <c r="E24" s="14" t="s">
        <v>35</v>
      </c>
      <c r="F24" s="14" t="s">
        <v>36</v>
      </c>
      <c r="G24" s="11">
        <v>260.29000000000002</v>
      </c>
      <c r="H24" s="15" t="s">
        <v>37</v>
      </c>
      <c r="I24" s="14">
        <v>2781697</v>
      </c>
      <c r="J24" s="14"/>
      <c r="K24" s="16"/>
      <c r="L24" s="16"/>
    </row>
    <row r="25" spans="1:12" x14ac:dyDescent="0.2">
      <c r="A25" s="17"/>
      <c r="B25" s="18"/>
      <c r="C25" s="19"/>
      <c r="D25" s="19"/>
      <c r="E25" s="19"/>
      <c r="F25" s="19"/>
      <c r="G25" s="17"/>
      <c r="H25" s="20"/>
      <c r="I25" s="19"/>
      <c r="J25" s="19"/>
      <c r="K25" s="21"/>
      <c r="L25" s="21"/>
    </row>
    <row r="26" spans="1:12" x14ac:dyDescent="0.2">
      <c r="A26" s="11" t="s">
        <v>102</v>
      </c>
      <c r="B26" s="12" t="s">
        <v>103</v>
      </c>
      <c r="C26" s="13" t="s">
        <v>16</v>
      </c>
      <c r="D26" s="14" t="s">
        <v>104</v>
      </c>
      <c r="E26" s="14"/>
      <c r="F26" s="14" t="s">
        <v>105</v>
      </c>
      <c r="G26" s="11">
        <v>167.12</v>
      </c>
      <c r="H26" s="15" t="s">
        <v>106</v>
      </c>
      <c r="I26" s="14">
        <v>2005262</v>
      </c>
      <c r="J26" s="14"/>
      <c r="K26" s="16">
        <v>973593</v>
      </c>
      <c r="L26" s="16" t="s">
        <v>107</v>
      </c>
    </row>
    <row r="27" spans="1:12" x14ac:dyDescent="0.2">
      <c r="A27" s="11" t="s">
        <v>108</v>
      </c>
      <c r="B27" s="12" t="s">
        <v>103</v>
      </c>
      <c r="C27" s="13" t="s">
        <v>16</v>
      </c>
      <c r="D27" s="14" t="s">
        <v>109</v>
      </c>
      <c r="E27" s="14" t="s">
        <v>110</v>
      </c>
      <c r="F27" s="14" t="s">
        <v>111</v>
      </c>
      <c r="G27" s="11">
        <v>254.22</v>
      </c>
      <c r="H27" s="15" t="s">
        <v>112</v>
      </c>
      <c r="I27" s="14">
        <v>2025556</v>
      </c>
      <c r="J27" s="14"/>
      <c r="K27" s="16">
        <v>650741</v>
      </c>
      <c r="L27" s="16"/>
    </row>
    <row r="28" spans="1:12" x14ac:dyDescent="0.2">
      <c r="A28" s="11" t="s">
        <v>113</v>
      </c>
      <c r="B28" s="12" t="s">
        <v>103</v>
      </c>
      <c r="C28" s="13" t="s">
        <v>16</v>
      </c>
      <c r="D28" s="14" t="s">
        <v>114</v>
      </c>
      <c r="E28" s="14" t="s">
        <v>115</v>
      </c>
      <c r="F28" s="14" t="s">
        <v>116</v>
      </c>
      <c r="G28" s="11" t="s">
        <v>117</v>
      </c>
      <c r="H28" s="15" t="s">
        <v>118</v>
      </c>
      <c r="I28" s="14"/>
      <c r="J28" s="14"/>
      <c r="K28" s="16">
        <v>4637600</v>
      </c>
      <c r="L28" s="16"/>
    </row>
    <row r="29" spans="1:12" x14ac:dyDescent="0.2">
      <c r="A29" s="11" t="s">
        <v>32</v>
      </c>
      <c r="B29" s="12" t="s">
        <v>103</v>
      </c>
      <c r="C29" s="13" t="s">
        <v>33</v>
      </c>
      <c r="D29" s="14" t="s">
        <v>34</v>
      </c>
      <c r="E29" s="14" t="s">
        <v>35</v>
      </c>
      <c r="F29" s="14" t="s">
        <v>36</v>
      </c>
      <c r="G29" s="11">
        <v>260.29000000000002</v>
      </c>
      <c r="H29" s="15" t="s">
        <v>37</v>
      </c>
      <c r="I29" s="14">
        <v>2781697</v>
      </c>
      <c r="J29" s="14"/>
      <c r="K29" s="16"/>
      <c r="L29" s="16"/>
    </row>
    <row r="30" spans="1:12" x14ac:dyDescent="0.2">
      <c r="A30" s="17"/>
      <c r="B30" s="18"/>
      <c r="C30" s="19"/>
      <c r="D30" s="19"/>
      <c r="E30" s="19"/>
      <c r="F30" s="19"/>
      <c r="G30" s="17"/>
      <c r="H30" s="20"/>
      <c r="I30" s="19"/>
      <c r="J30" s="19"/>
      <c r="K30" s="21"/>
      <c r="L30" s="21"/>
    </row>
    <row r="31" spans="1:12" x14ac:dyDescent="0.2">
      <c r="A31" s="11" t="s">
        <v>119</v>
      </c>
      <c r="B31" s="12" t="s">
        <v>120</v>
      </c>
      <c r="C31" s="13" t="s">
        <v>16</v>
      </c>
      <c r="D31" s="14" t="s">
        <v>121</v>
      </c>
      <c r="E31" s="14" t="s">
        <v>122</v>
      </c>
      <c r="F31" s="14" t="s">
        <v>123</v>
      </c>
      <c r="G31" s="11">
        <v>332.26</v>
      </c>
      <c r="H31" s="15" t="s">
        <v>124</v>
      </c>
      <c r="I31" s="14"/>
      <c r="J31" s="14"/>
      <c r="K31" s="16" t="s">
        <v>125</v>
      </c>
      <c r="L31" s="16"/>
    </row>
    <row r="32" spans="1:12" x14ac:dyDescent="0.2">
      <c r="A32" s="11" t="s">
        <v>126</v>
      </c>
      <c r="B32" s="12" t="s">
        <v>120</v>
      </c>
      <c r="C32" s="13" t="s">
        <v>16</v>
      </c>
      <c r="D32" s="14" t="s">
        <v>127</v>
      </c>
      <c r="E32" s="14"/>
      <c r="F32" s="14" t="s">
        <v>19</v>
      </c>
      <c r="G32" s="11">
        <v>332.26</v>
      </c>
      <c r="H32" s="15" t="s">
        <v>128</v>
      </c>
      <c r="I32" s="14"/>
      <c r="J32" s="14"/>
      <c r="K32" s="16"/>
      <c r="L32" s="16"/>
    </row>
    <row r="33" spans="1:12" x14ac:dyDescent="0.2">
      <c r="A33" s="11" t="s">
        <v>129</v>
      </c>
      <c r="B33" s="12" t="s">
        <v>120</v>
      </c>
      <c r="C33" s="13" t="s">
        <v>16</v>
      </c>
      <c r="D33" s="14" t="s">
        <v>130</v>
      </c>
      <c r="E33" s="14" t="s">
        <v>131</v>
      </c>
      <c r="F33" s="14" t="s">
        <v>132</v>
      </c>
      <c r="G33" s="37">
        <v>412.31</v>
      </c>
      <c r="H33" s="15" t="s">
        <v>133</v>
      </c>
      <c r="I33" s="14">
        <v>2127199</v>
      </c>
      <c r="J33" s="14"/>
      <c r="K33" s="16">
        <v>3582949</v>
      </c>
      <c r="L33" s="16"/>
    </row>
    <row r="34" spans="1:12" x14ac:dyDescent="0.2">
      <c r="A34" s="11" t="s">
        <v>32</v>
      </c>
      <c r="B34" s="12" t="s">
        <v>120</v>
      </c>
      <c r="C34" s="13" t="s">
        <v>33</v>
      </c>
      <c r="D34" s="14" t="s">
        <v>34</v>
      </c>
      <c r="E34" s="14" t="s">
        <v>35</v>
      </c>
      <c r="F34" s="14" t="s">
        <v>36</v>
      </c>
      <c r="G34" s="11">
        <v>260.29000000000002</v>
      </c>
      <c r="H34" s="15" t="s">
        <v>37</v>
      </c>
      <c r="I34" s="14">
        <v>2781697</v>
      </c>
      <c r="J34" s="14"/>
      <c r="K34" s="16"/>
      <c r="L34" s="16"/>
    </row>
    <row r="35" spans="1:12" x14ac:dyDescent="0.2">
      <c r="A35" s="17"/>
      <c r="B35" s="18"/>
      <c r="C35" s="19"/>
      <c r="D35" s="19"/>
      <c r="E35" s="19"/>
      <c r="F35" s="19"/>
      <c r="G35" s="17"/>
      <c r="H35" s="20"/>
      <c r="I35" s="19"/>
      <c r="J35" s="19"/>
      <c r="K35" s="21"/>
      <c r="L35" s="21"/>
    </row>
    <row r="36" spans="1:12" x14ac:dyDescent="0.2">
      <c r="A36" s="11" t="s">
        <v>14</v>
      </c>
      <c r="B36" s="12" t="s">
        <v>134</v>
      </c>
      <c r="C36" s="13" t="s">
        <v>16</v>
      </c>
      <c r="D36" s="14" t="s">
        <v>17</v>
      </c>
      <c r="E36" s="14" t="s">
        <v>18</v>
      </c>
      <c r="F36" s="14" t="s">
        <v>19</v>
      </c>
      <c r="G36" s="11" t="s">
        <v>1149</v>
      </c>
      <c r="H36" s="15" t="s">
        <v>20</v>
      </c>
      <c r="I36" s="14">
        <v>2167320</v>
      </c>
      <c r="J36" s="14"/>
      <c r="K36" s="16">
        <v>3642373</v>
      </c>
      <c r="L36" s="16"/>
    </row>
    <row r="37" spans="1:12" x14ac:dyDescent="0.2">
      <c r="A37" s="11" t="s">
        <v>113</v>
      </c>
      <c r="B37" s="12" t="s">
        <v>134</v>
      </c>
      <c r="C37" s="13" t="s">
        <v>16</v>
      </c>
      <c r="D37" s="14" t="s">
        <v>114</v>
      </c>
      <c r="E37" s="14" t="s">
        <v>115</v>
      </c>
      <c r="F37" s="14" t="s">
        <v>116</v>
      </c>
      <c r="G37" s="11" t="s">
        <v>117</v>
      </c>
      <c r="H37" s="15" t="s">
        <v>118</v>
      </c>
      <c r="I37" s="14"/>
      <c r="J37" s="14"/>
      <c r="K37" s="16">
        <v>4637600</v>
      </c>
      <c r="L37" s="16"/>
    </row>
    <row r="38" spans="1:12" x14ac:dyDescent="0.2">
      <c r="A38" s="11" t="s">
        <v>135</v>
      </c>
      <c r="B38" s="12" t="s">
        <v>134</v>
      </c>
      <c r="C38" s="13" t="s">
        <v>16</v>
      </c>
      <c r="D38" s="14" t="s">
        <v>136</v>
      </c>
      <c r="E38" s="14" t="s">
        <v>137</v>
      </c>
      <c r="F38" s="14" t="s">
        <v>138</v>
      </c>
      <c r="G38" s="11">
        <v>302.37</v>
      </c>
      <c r="H38" s="15" t="s">
        <v>139</v>
      </c>
      <c r="I38" s="14">
        <v>2270576</v>
      </c>
      <c r="J38" s="14"/>
      <c r="K38" s="16">
        <v>817713</v>
      </c>
      <c r="L38" s="16"/>
    </row>
    <row r="39" spans="1:12" x14ac:dyDescent="0.2">
      <c r="A39" s="11" t="s">
        <v>32</v>
      </c>
      <c r="B39" s="12" t="s">
        <v>134</v>
      </c>
      <c r="C39" s="13" t="s">
        <v>33</v>
      </c>
      <c r="D39" s="14" t="s">
        <v>34</v>
      </c>
      <c r="E39" s="14" t="s">
        <v>35</v>
      </c>
      <c r="F39" s="14" t="s">
        <v>36</v>
      </c>
      <c r="G39" s="11">
        <v>260.29000000000002</v>
      </c>
      <c r="H39" s="15" t="s">
        <v>37</v>
      </c>
      <c r="I39" s="14">
        <v>2781697</v>
      </c>
      <c r="J39" s="14"/>
      <c r="K39" s="16"/>
      <c r="L39" s="16"/>
    </row>
    <row r="40" spans="1:12" x14ac:dyDescent="0.2">
      <c r="A40" s="17"/>
      <c r="B40" s="18"/>
      <c r="C40" s="19"/>
      <c r="D40" s="19"/>
      <c r="E40" s="19"/>
      <c r="F40" s="19"/>
      <c r="G40" s="17"/>
      <c r="H40" s="20"/>
      <c r="I40" s="19"/>
      <c r="J40" s="19"/>
      <c r="K40" s="21"/>
      <c r="L40" s="21"/>
    </row>
    <row r="41" spans="1:12" x14ac:dyDescent="0.2">
      <c r="A41" s="11" t="s">
        <v>26</v>
      </c>
      <c r="B41" s="12" t="s">
        <v>141</v>
      </c>
      <c r="C41" s="13" t="s">
        <v>40</v>
      </c>
      <c r="D41" s="14" t="s">
        <v>27</v>
      </c>
      <c r="E41" s="14" t="s">
        <v>28</v>
      </c>
      <c r="F41" s="14" t="s">
        <v>29</v>
      </c>
      <c r="G41" s="11">
        <v>228.12</v>
      </c>
      <c r="H41" s="15" t="s">
        <v>30</v>
      </c>
      <c r="I41" s="14">
        <v>2102043</v>
      </c>
      <c r="J41" s="14"/>
      <c r="K41" s="16">
        <v>2220661</v>
      </c>
      <c r="L41" s="16" t="s">
        <v>31</v>
      </c>
    </row>
    <row r="42" spans="1:12" x14ac:dyDescent="0.2">
      <c r="A42" s="11" t="s">
        <v>146</v>
      </c>
      <c r="B42" s="12" t="s">
        <v>141</v>
      </c>
      <c r="C42" s="13" t="s">
        <v>40</v>
      </c>
      <c r="D42" s="14" t="s">
        <v>147</v>
      </c>
      <c r="E42" s="14" t="s">
        <v>148</v>
      </c>
      <c r="F42" s="14" t="s">
        <v>149</v>
      </c>
      <c r="G42" s="11">
        <v>153.13999999999999</v>
      </c>
      <c r="H42" s="15" t="s">
        <v>150</v>
      </c>
      <c r="I42" s="14">
        <v>2093280</v>
      </c>
      <c r="J42" s="14"/>
      <c r="K42" s="16">
        <v>2090427</v>
      </c>
      <c r="L42" s="16"/>
    </row>
    <row r="43" spans="1:12" x14ac:dyDescent="0.2">
      <c r="A43" s="11" t="s">
        <v>151</v>
      </c>
      <c r="B43" s="12" t="s">
        <v>141</v>
      </c>
      <c r="C43" s="13" t="s">
        <v>40</v>
      </c>
      <c r="D43" s="14" t="s">
        <v>152</v>
      </c>
      <c r="E43" s="14" t="s">
        <v>153</v>
      </c>
      <c r="F43" s="14" t="s">
        <v>154</v>
      </c>
      <c r="G43" s="11">
        <v>137.13999999999999</v>
      </c>
      <c r="H43" s="15" t="s">
        <v>155</v>
      </c>
      <c r="I43" s="14">
        <v>2006093</v>
      </c>
      <c r="J43" s="14"/>
      <c r="K43" s="16">
        <v>742439</v>
      </c>
      <c r="L43" s="16" t="s">
        <v>156</v>
      </c>
    </row>
    <row r="44" spans="1:12" x14ac:dyDescent="0.2">
      <c r="A44" s="11" t="s">
        <v>140</v>
      </c>
      <c r="B44" s="12" t="s">
        <v>141</v>
      </c>
      <c r="C44" s="13" t="s">
        <v>40</v>
      </c>
      <c r="D44" s="14" t="s">
        <v>143</v>
      </c>
      <c r="E44" s="14" t="s">
        <v>142</v>
      </c>
      <c r="F44" s="14" t="s">
        <v>144</v>
      </c>
      <c r="G44" s="11">
        <v>192.21</v>
      </c>
      <c r="H44" s="15" t="s">
        <v>145</v>
      </c>
      <c r="I44" s="14">
        <v>2452084</v>
      </c>
      <c r="J44" s="14"/>
      <c r="K44" s="16">
        <v>3725147</v>
      </c>
      <c r="L44" s="16"/>
    </row>
    <row r="45" spans="1:12" x14ac:dyDescent="0.2">
      <c r="A45" s="11" t="s">
        <v>32</v>
      </c>
      <c r="B45" s="12" t="s">
        <v>141</v>
      </c>
      <c r="C45" s="13" t="s">
        <v>33</v>
      </c>
      <c r="D45" s="14" t="s">
        <v>34</v>
      </c>
      <c r="E45" s="14" t="s">
        <v>35</v>
      </c>
      <c r="F45" s="14" t="s">
        <v>36</v>
      </c>
      <c r="G45" s="11">
        <v>260.29000000000002</v>
      </c>
      <c r="H45" s="15" t="s">
        <v>37</v>
      </c>
      <c r="I45" s="14">
        <v>2781697</v>
      </c>
      <c r="J45" s="14"/>
      <c r="K45" s="16"/>
      <c r="L45" s="16"/>
    </row>
    <row r="46" spans="1:12" x14ac:dyDescent="0.2">
      <c r="A46" s="17"/>
      <c r="B46" s="18"/>
      <c r="C46" s="19"/>
      <c r="D46" s="19"/>
      <c r="E46" s="19"/>
      <c r="F46" s="19"/>
      <c r="G46" s="17"/>
      <c r="H46" s="20"/>
      <c r="I46" s="19"/>
      <c r="J46" s="19"/>
      <c r="K46" s="21"/>
      <c r="L46" s="21"/>
    </row>
    <row r="47" spans="1:12" x14ac:dyDescent="0.2">
      <c r="A47" s="11" t="s">
        <v>1151</v>
      </c>
      <c r="B47" s="12" t="s">
        <v>158</v>
      </c>
      <c r="C47" s="13" t="s">
        <v>159</v>
      </c>
      <c r="D47" s="14" t="s">
        <v>160</v>
      </c>
      <c r="E47" s="14" t="s">
        <v>161</v>
      </c>
      <c r="F47" s="14" t="s">
        <v>162</v>
      </c>
      <c r="G47" s="11">
        <v>155.15</v>
      </c>
      <c r="H47" s="15" t="s">
        <v>163</v>
      </c>
      <c r="I47" s="14">
        <v>2007453</v>
      </c>
      <c r="J47" s="14"/>
      <c r="K47" s="16">
        <v>2007453</v>
      </c>
      <c r="L47" s="16" t="s">
        <v>164</v>
      </c>
    </row>
    <row r="48" spans="1:12" x14ac:dyDescent="0.2">
      <c r="A48" s="11" t="s">
        <v>1151</v>
      </c>
      <c r="B48" s="12" t="s">
        <v>158</v>
      </c>
      <c r="C48" s="13" t="s">
        <v>159</v>
      </c>
      <c r="D48" s="14" t="s">
        <v>165</v>
      </c>
      <c r="E48" s="14" t="s">
        <v>166</v>
      </c>
      <c r="F48" s="14" t="s">
        <v>167</v>
      </c>
      <c r="G48" s="11">
        <v>131.18</v>
      </c>
      <c r="H48" s="15" t="s">
        <v>168</v>
      </c>
      <c r="I48" s="14">
        <v>2007982</v>
      </c>
      <c r="J48" s="14"/>
      <c r="K48" s="16">
        <v>1721792</v>
      </c>
      <c r="L48" s="16" t="s">
        <v>169</v>
      </c>
    </row>
    <row r="49" spans="1:12" x14ac:dyDescent="0.2">
      <c r="A49" s="11" t="s">
        <v>1151</v>
      </c>
      <c r="B49" s="12" t="s">
        <v>158</v>
      </c>
      <c r="C49" s="13" t="s">
        <v>159</v>
      </c>
      <c r="D49" s="14" t="s">
        <v>170</v>
      </c>
      <c r="E49" s="14" t="s">
        <v>171</v>
      </c>
      <c r="F49" s="14" t="s">
        <v>172</v>
      </c>
      <c r="G49" s="11">
        <v>131.18</v>
      </c>
      <c r="H49" s="15" t="s">
        <v>173</v>
      </c>
      <c r="I49" s="14">
        <v>2005220</v>
      </c>
      <c r="J49" s="14"/>
      <c r="K49" s="16">
        <v>1721722</v>
      </c>
      <c r="L49" s="16" t="s">
        <v>174</v>
      </c>
    </row>
    <row r="50" spans="1:12" x14ac:dyDescent="0.2">
      <c r="A50" s="11" t="s">
        <v>1151</v>
      </c>
      <c r="B50" s="12" t="s">
        <v>158</v>
      </c>
      <c r="C50" s="13" t="s">
        <v>159</v>
      </c>
      <c r="D50" s="14" t="s">
        <v>175</v>
      </c>
      <c r="E50" s="14" t="s">
        <v>176</v>
      </c>
      <c r="F50" s="14" t="s">
        <v>177</v>
      </c>
      <c r="G50" s="11">
        <v>165.19</v>
      </c>
      <c r="H50" s="15" t="s">
        <v>178</v>
      </c>
      <c r="I50" s="14">
        <v>2005681</v>
      </c>
      <c r="J50" s="14"/>
      <c r="K50" s="16">
        <v>1910408</v>
      </c>
      <c r="L50" s="16" t="s">
        <v>179</v>
      </c>
    </row>
    <row r="51" spans="1:12" x14ac:dyDescent="0.2">
      <c r="A51" s="11" t="s">
        <v>1151</v>
      </c>
      <c r="B51" s="12" t="s">
        <v>158</v>
      </c>
      <c r="C51" s="13" t="s">
        <v>159</v>
      </c>
      <c r="D51" s="14" t="s">
        <v>180</v>
      </c>
      <c r="E51" s="14" t="s">
        <v>181</v>
      </c>
      <c r="F51" s="14" t="s">
        <v>182</v>
      </c>
      <c r="G51" s="11">
        <v>204.23</v>
      </c>
      <c r="H51" s="15" t="s">
        <v>183</v>
      </c>
      <c r="I51" s="14">
        <v>2007956</v>
      </c>
      <c r="J51" s="14"/>
      <c r="K51" s="16">
        <v>86197</v>
      </c>
      <c r="L51" s="16" t="s">
        <v>184</v>
      </c>
    </row>
    <row r="52" spans="1:12" x14ac:dyDescent="0.2">
      <c r="A52" s="11" t="s">
        <v>1151</v>
      </c>
      <c r="B52" s="12" t="s">
        <v>158</v>
      </c>
      <c r="C52" s="13" t="s">
        <v>159</v>
      </c>
      <c r="D52" s="14" t="s">
        <v>185</v>
      </c>
      <c r="E52" s="14" t="s">
        <v>186</v>
      </c>
      <c r="F52" s="14" t="s">
        <v>187</v>
      </c>
      <c r="G52" s="11">
        <v>181.19</v>
      </c>
      <c r="H52" s="15" t="s">
        <v>188</v>
      </c>
      <c r="I52" s="14">
        <v>2004604</v>
      </c>
      <c r="J52" s="14"/>
      <c r="K52" s="16">
        <v>392441</v>
      </c>
      <c r="L52" s="16" t="s">
        <v>189</v>
      </c>
    </row>
    <row r="53" spans="1:12" x14ac:dyDescent="0.2">
      <c r="A53" s="11" t="s">
        <v>32</v>
      </c>
      <c r="B53" s="12" t="s">
        <v>158</v>
      </c>
      <c r="C53" s="13" t="s">
        <v>33</v>
      </c>
      <c r="D53" s="14" t="s">
        <v>34</v>
      </c>
      <c r="E53" s="14" t="s">
        <v>35</v>
      </c>
      <c r="F53" s="14" t="s">
        <v>36</v>
      </c>
      <c r="G53" s="11">
        <v>260.29000000000002</v>
      </c>
      <c r="H53" s="15" t="s">
        <v>37</v>
      </c>
      <c r="I53" s="14">
        <v>2781697</v>
      </c>
      <c r="J53" s="14"/>
      <c r="K53" s="16"/>
      <c r="L53" s="16"/>
    </row>
    <row r="54" spans="1:12" x14ac:dyDescent="0.2">
      <c r="A54" s="17"/>
      <c r="B54" s="18"/>
      <c r="C54" s="19"/>
      <c r="D54" s="19"/>
      <c r="E54" s="19"/>
      <c r="F54" s="19"/>
      <c r="G54" s="17"/>
      <c r="H54" s="20"/>
      <c r="I54" s="19"/>
      <c r="J54" s="19"/>
      <c r="K54" s="21"/>
      <c r="L54" s="21"/>
    </row>
    <row r="55" spans="1:12" x14ac:dyDescent="0.2">
      <c r="A55" s="11" t="s">
        <v>190</v>
      </c>
      <c r="B55" s="12" t="s">
        <v>191</v>
      </c>
      <c r="C55" s="13" t="s">
        <v>192</v>
      </c>
      <c r="D55" s="14" t="s">
        <v>193</v>
      </c>
      <c r="E55" s="14" t="s">
        <v>194</v>
      </c>
      <c r="F55" s="14" t="s">
        <v>195</v>
      </c>
      <c r="G55" s="11">
        <v>378.33</v>
      </c>
      <c r="H55" s="15" t="s">
        <v>196</v>
      </c>
      <c r="I55" s="14">
        <v>2027396</v>
      </c>
      <c r="J55" s="14"/>
      <c r="K55" s="16">
        <v>5322018</v>
      </c>
      <c r="L55" s="16"/>
    </row>
    <row r="56" spans="1:12" x14ac:dyDescent="0.2">
      <c r="A56" s="11">
        <v>10</v>
      </c>
      <c r="B56" s="12" t="s">
        <v>191</v>
      </c>
      <c r="C56" s="13" t="s">
        <v>192</v>
      </c>
      <c r="D56" s="14" t="s">
        <v>197</v>
      </c>
      <c r="E56" s="14" t="s">
        <v>198</v>
      </c>
      <c r="F56" s="14" t="s">
        <v>199</v>
      </c>
      <c r="G56" s="11">
        <v>95.53</v>
      </c>
      <c r="H56" s="15" t="s">
        <v>200</v>
      </c>
      <c r="I56" s="14">
        <v>2000023</v>
      </c>
      <c r="J56" s="14"/>
      <c r="K56" s="16">
        <v>3591990</v>
      </c>
      <c r="L56" s="16" t="s">
        <v>201</v>
      </c>
    </row>
    <row r="57" spans="1:12" x14ac:dyDescent="0.2">
      <c r="A57" s="11">
        <v>10</v>
      </c>
      <c r="B57" s="12" t="s">
        <v>191</v>
      </c>
      <c r="C57" s="13" t="s">
        <v>192</v>
      </c>
      <c r="D57" s="14" t="s">
        <v>202</v>
      </c>
      <c r="E57" s="14" t="s">
        <v>203</v>
      </c>
      <c r="F57" s="14" t="s">
        <v>204</v>
      </c>
      <c r="G57" s="11">
        <v>94.11</v>
      </c>
      <c r="H57" s="15" t="s">
        <v>205</v>
      </c>
      <c r="I57" s="14">
        <v>2036327</v>
      </c>
      <c r="J57" s="14"/>
      <c r="K57" s="16">
        <v>969616</v>
      </c>
      <c r="L57" s="16" t="s">
        <v>206</v>
      </c>
    </row>
    <row r="58" spans="1:12" x14ac:dyDescent="0.2">
      <c r="A58" s="11" t="s">
        <v>207</v>
      </c>
      <c r="B58" s="12" t="s">
        <v>191</v>
      </c>
      <c r="C58" s="13" t="s">
        <v>192</v>
      </c>
      <c r="D58" s="14" t="s">
        <v>208</v>
      </c>
      <c r="E58" s="14" t="s">
        <v>209</v>
      </c>
      <c r="F58" s="14" t="s">
        <v>210</v>
      </c>
      <c r="G58" s="11">
        <v>111.14</v>
      </c>
      <c r="H58" s="15" t="s">
        <v>211</v>
      </c>
      <c r="I58" s="14">
        <v>2146756</v>
      </c>
      <c r="J58" s="14"/>
      <c r="K58" s="16">
        <v>3612927</v>
      </c>
      <c r="L58" s="16" t="s">
        <v>212</v>
      </c>
    </row>
    <row r="59" spans="1:12" x14ac:dyDescent="0.2">
      <c r="A59" s="11">
        <v>10</v>
      </c>
      <c r="B59" s="12" t="s">
        <v>191</v>
      </c>
      <c r="C59" s="13" t="s">
        <v>192</v>
      </c>
      <c r="D59" s="14" t="s">
        <v>213</v>
      </c>
      <c r="E59" s="14" t="s">
        <v>214</v>
      </c>
      <c r="F59" s="14" t="s">
        <v>215</v>
      </c>
      <c r="G59" s="11">
        <v>60.06</v>
      </c>
      <c r="H59" s="15" t="s">
        <v>216</v>
      </c>
      <c r="I59" s="14">
        <v>2003155</v>
      </c>
      <c r="J59" s="14"/>
      <c r="K59" s="16">
        <v>635724</v>
      </c>
      <c r="L59" s="16" t="s">
        <v>217</v>
      </c>
    </row>
    <row r="60" spans="1:12" x14ac:dyDescent="0.2">
      <c r="A60" s="11" t="s">
        <v>32</v>
      </c>
      <c r="B60" s="12" t="s">
        <v>191</v>
      </c>
      <c r="C60" s="13" t="s">
        <v>33</v>
      </c>
      <c r="D60" s="14" t="s">
        <v>34</v>
      </c>
      <c r="E60" s="14" t="s">
        <v>35</v>
      </c>
      <c r="F60" s="14" t="s">
        <v>36</v>
      </c>
      <c r="G60" s="11">
        <v>260.29000000000002</v>
      </c>
      <c r="H60" s="15" t="s">
        <v>37</v>
      </c>
      <c r="I60" s="14">
        <v>2781697</v>
      </c>
      <c r="J60" s="14"/>
      <c r="K60" s="16"/>
      <c r="L60" s="16"/>
    </row>
    <row r="61" spans="1:12" x14ac:dyDescent="0.2">
      <c r="A61" s="17"/>
      <c r="B61" s="18"/>
      <c r="C61" s="19"/>
      <c r="D61" s="19"/>
      <c r="E61" s="19"/>
      <c r="F61" s="19"/>
      <c r="G61" s="17"/>
      <c r="H61" s="20"/>
      <c r="I61" s="19"/>
      <c r="J61" s="19"/>
      <c r="K61" s="21"/>
      <c r="L61" s="21"/>
    </row>
    <row r="62" spans="1:12" x14ac:dyDescent="0.2">
      <c r="A62" s="11" t="s">
        <v>21</v>
      </c>
      <c r="B62" s="12" t="s">
        <v>218</v>
      </c>
      <c r="C62" s="13" t="s">
        <v>16</v>
      </c>
      <c r="D62" s="14" t="s">
        <v>22</v>
      </c>
      <c r="E62" s="14" t="s">
        <v>23</v>
      </c>
      <c r="F62" s="14" t="s">
        <v>24</v>
      </c>
      <c r="G62" s="11">
        <v>167.12</v>
      </c>
      <c r="H62" s="15" t="s">
        <v>25</v>
      </c>
      <c r="I62" s="14">
        <v>2028342</v>
      </c>
      <c r="J62" s="14"/>
      <c r="K62" s="16">
        <v>131697</v>
      </c>
      <c r="L62" s="16"/>
    </row>
    <row r="63" spans="1:12" x14ac:dyDescent="0.2">
      <c r="A63" s="11" t="s">
        <v>219</v>
      </c>
      <c r="B63" s="12" t="s">
        <v>218</v>
      </c>
      <c r="C63" s="13" t="s">
        <v>16</v>
      </c>
      <c r="D63" s="14" t="s">
        <v>104</v>
      </c>
      <c r="E63" s="14"/>
      <c r="F63" s="14" t="s">
        <v>105</v>
      </c>
      <c r="G63" s="11">
        <v>167.12</v>
      </c>
      <c r="H63" s="15" t="s">
        <v>106</v>
      </c>
      <c r="I63" s="14">
        <v>2005262</v>
      </c>
      <c r="J63" s="14"/>
      <c r="K63" s="16">
        <v>973593</v>
      </c>
      <c r="L63" s="16" t="s">
        <v>107</v>
      </c>
    </row>
    <row r="64" spans="1:12" x14ac:dyDescent="0.2">
      <c r="A64" s="11" t="s">
        <v>220</v>
      </c>
      <c r="B64" s="12" t="s">
        <v>218</v>
      </c>
      <c r="C64" s="13" t="s">
        <v>16</v>
      </c>
      <c r="D64" s="14" t="s">
        <v>221</v>
      </c>
      <c r="E64" s="14" t="s">
        <v>222</v>
      </c>
      <c r="F64" s="14" t="s">
        <v>223</v>
      </c>
      <c r="G64" s="11">
        <v>342.17</v>
      </c>
      <c r="H64" s="15" t="s">
        <v>224</v>
      </c>
      <c r="I64" s="14">
        <v>2082436</v>
      </c>
      <c r="J64" s="14"/>
      <c r="K64" s="16">
        <v>2228443</v>
      </c>
      <c r="L64" s="16"/>
    </row>
    <row r="65" spans="1:12" x14ac:dyDescent="0.2">
      <c r="A65" s="11" t="s">
        <v>32</v>
      </c>
      <c r="B65" s="12" t="s">
        <v>218</v>
      </c>
      <c r="C65" s="13" t="s">
        <v>33</v>
      </c>
      <c r="D65" s="14" t="s">
        <v>34</v>
      </c>
      <c r="E65" s="14" t="s">
        <v>35</v>
      </c>
      <c r="F65" s="14" t="s">
        <v>36</v>
      </c>
      <c r="G65" s="11">
        <v>260.29000000000002</v>
      </c>
      <c r="H65" s="15" t="s">
        <v>37</v>
      </c>
      <c r="I65" s="14">
        <v>2781697</v>
      </c>
      <c r="J65" s="14"/>
      <c r="K65" s="16"/>
      <c r="L65" s="16"/>
    </row>
    <row r="66" spans="1:12" x14ac:dyDescent="0.2">
      <c r="A66" s="17"/>
      <c r="B66" s="18"/>
      <c r="C66" s="19"/>
      <c r="D66" s="19"/>
      <c r="E66" s="19"/>
      <c r="F66" s="19"/>
      <c r="G66" s="17"/>
      <c r="H66" s="20"/>
      <c r="I66" s="19"/>
      <c r="J66" s="19"/>
      <c r="K66" s="21"/>
      <c r="L66" s="21"/>
    </row>
    <row r="67" spans="1:12" x14ac:dyDescent="0.2">
      <c r="A67" s="11" t="s">
        <v>38</v>
      </c>
      <c r="B67" s="12" t="s">
        <v>225</v>
      </c>
      <c r="C67" s="13" t="s">
        <v>40</v>
      </c>
      <c r="D67" s="14" t="s">
        <v>41</v>
      </c>
      <c r="E67" s="14" t="s">
        <v>42</v>
      </c>
      <c r="F67" s="14" t="s">
        <v>43</v>
      </c>
      <c r="G67" s="11">
        <v>184.24</v>
      </c>
      <c r="H67" s="15" t="s">
        <v>44</v>
      </c>
      <c r="I67" s="14">
        <v>2021991</v>
      </c>
      <c r="J67" s="14"/>
      <c r="K67" s="16">
        <v>742770</v>
      </c>
      <c r="L67" s="16" t="s">
        <v>45</v>
      </c>
    </row>
    <row r="68" spans="1:12" x14ac:dyDescent="0.2">
      <c r="A68" s="11">
        <v>12</v>
      </c>
      <c r="B68" s="12" t="s">
        <v>225</v>
      </c>
      <c r="C68" s="13" t="s">
        <v>40</v>
      </c>
      <c r="D68" s="14" t="s">
        <v>226</v>
      </c>
      <c r="E68" s="14"/>
      <c r="F68" s="14" t="s">
        <v>227</v>
      </c>
      <c r="G68" s="11">
        <v>152.15</v>
      </c>
      <c r="H68" s="15" t="s">
        <v>228</v>
      </c>
      <c r="I68" s="14">
        <v>2140361</v>
      </c>
      <c r="J68" s="14"/>
      <c r="K68" s="16">
        <v>1854721</v>
      </c>
      <c r="L68" s="16" t="s">
        <v>229</v>
      </c>
    </row>
    <row r="69" spans="1:12" x14ac:dyDescent="0.2">
      <c r="A69" s="11" t="s">
        <v>58</v>
      </c>
      <c r="B69" s="12" t="s">
        <v>225</v>
      </c>
      <c r="C69" s="13" t="s">
        <v>40</v>
      </c>
      <c r="D69" s="14" t="s">
        <v>59</v>
      </c>
      <c r="E69" s="14" t="s">
        <v>60</v>
      </c>
      <c r="F69" s="14" t="s">
        <v>61</v>
      </c>
      <c r="G69" s="11">
        <v>214.25</v>
      </c>
      <c r="H69" s="15" t="s">
        <v>62</v>
      </c>
      <c r="I69" s="14">
        <v>2003459</v>
      </c>
      <c r="J69" s="14"/>
      <c r="K69" s="16">
        <v>2695326</v>
      </c>
      <c r="L69" s="16" t="s">
        <v>63</v>
      </c>
    </row>
    <row r="70" spans="1:12" x14ac:dyDescent="0.2">
      <c r="A70" s="11" t="s">
        <v>230</v>
      </c>
      <c r="B70" s="12" t="s">
        <v>225</v>
      </c>
      <c r="C70" s="13" t="s">
        <v>40</v>
      </c>
      <c r="D70" s="14" t="s">
        <v>231</v>
      </c>
      <c r="E70" s="14" t="s">
        <v>232</v>
      </c>
      <c r="F70" s="14" t="s">
        <v>233</v>
      </c>
      <c r="G70" s="11">
        <v>172.21</v>
      </c>
      <c r="H70" s="15" t="s">
        <v>234</v>
      </c>
      <c r="I70" s="14">
        <v>2005634</v>
      </c>
      <c r="J70" s="14"/>
      <c r="K70" s="16">
        <v>511852</v>
      </c>
      <c r="L70" s="16" t="s">
        <v>235</v>
      </c>
    </row>
    <row r="71" spans="1:12" x14ac:dyDescent="0.2">
      <c r="A71" s="11" t="s">
        <v>32</v>
      </c>
      <c r="B71" s="12" t="s">
        <v>225</v>
      </c>
      <c r="C71" s="13" t="s">
        <v>33</v>
      </c>
      <c r="D71" s="14" t="s">
        <v>34</v>
      </c>
      <c r="E71" s="14" t="s">
        <v>35</v>
      </c>
      <c r="F71" s="14" t="s">
        <v>36</v>
      </c>
      <c r="G71" s="11">
        <v>260.29000000000002</v>
      </c>
      <c r="H71" s="15" t="s">
        <v>37</v>
      </c>
      <c r="I71" s="14">
        <v>2781697</v>
      </c>
      <c r="J71" s="14"/>
      <c r="K71" s="16"/>
      <c r="L71" s="16"/>
    </row>
    <row r="72" spans="1:12" x14ac:dyDescent="0.2">
      <c r="A72" s="17"/>
      <c r="B72" s="18"/>
      <c r="C72" s="19"/>
      <c r="D72" s="19"/>
      <c r="E72" s="19"/>
      <c r="F72" s="19"/>
      <c r="G72" s="17"/>
      <c r="H72" s="20"/>
      <c r="I72" s="19"/>
      <c r="J72" s="19"/>
      <c r="K72" s="21"/>
      <c r="L72" s="21"/>
    </row>
    <row r="73" spans="1:12" x14ac:dyDescent="0.2">
      <c r="A73" s="11" t="s">
        <v>236</v>
      </c>
      <c r="B73" s="12" t="s">
        <v>237</v>
      </c>
      <c r="C73" s="13" t="s">
        <v>16</v>
      </c>
      <c r="D73" s="14" t="s">
        <v>238</v>
      </c>
      <c r="E73" s="14" t="s">
        <v>239</v>
      </c>
      <c r="F73" s="14" t="s">
        <v>240</v>
      </c>
      <c r="G73" s="11">
        <v>194.23</v>
      </c>
      <c r="H73" s="15" t="s">
        <v>241</v>
      </c>
      <c r="I73" s="14">
        <v>2019940</v>
      </c>
      <c r="J73" s="14"/>
      <c r="K73" s="16">
        <v>1910173</v>
      </c>
      <c r="L73" s="16" t="s">
        <v>242</v>
      </c>
    </row>
    <row r="74" spans="1:12" x14ac:dyDescent="0.2">
      <c r="A74" s="11" t="s">
        <v>243</v>
      </c>
      <c r="B74" s="12" t="s">
        <v>237</v>
      </c>
      <c r="C74" s="13" t="s">
        <v>16</v>
      </c>
      <c r="D74" s="14" t="s">
        <v>244</v>
      </c>
      <c r="E74" s="14"/>
      <c r="F74" s="14" t="s">
        <v>245</v>
      </c>
      <c r="G74" s="11">
        <v>696.66</v>
      </c>
      <c r="H74" s="15" t="s">
        <v>246</v>
      </c>
      <c r="I74" s="14">
        <v>2093584</v>
      </c>
      <c r="J74" s="14"/>
      <c r="K74" s="16">
        <v>3894858</v>
      </c>
      <c r="L74" s="16" t="s">
        <v>247</v>
      </c>
    </row>
    <row r="75" spans="1:12" x14ac:dyDescent="0.2">
      <c r="A75" s="11" t="s">
        <v>248</v>
      </c>
      <c r="B75" s="12" t="s">
        <v>237</v>
      </c>
      <c r="C75" s="13" t="s">
        <v>16</v>
      </c>
      <c r="D75" s="14" t="s">
        <v>249</v>
      </c>
      <c r="E75" s="14" t="s">
        <v>250</v>
      </c>
      <c r="F75" s="14" t="s">
        <v>251</v>
      </c>
      <c r="G75" s="11">
        <v>182.2</v>
      </c>
      <c r="H75" s="15" t="s">
        <v>252</v>
      </c>
      <c r="I75" s="14">
        <v>2309084</v>
      </c>
      <c r="J75" s="14"/>
      <c r="K75" s="16">
        <v>2253770</v>
      </c>
      <c r="L75" s="16"/>
    </row>
    <row r="76" spans="1:12" x14ac:dyDescent="0.2">
      <c r="A76" s="11" t="s">
        <v>32</v>
      </c>
      <c r="B76" s="12" t="s">
        <v>237</v>
      </c>
      <c r="C76" s="13" t="s">
        <v>33</v>
      </c>
      <c r="D76" s="14" t="s">
        <v>34</v>
      </c>
      <c r="E76" s="14" t="s">
        <v>35</v>
      </c>
      <c r="F76" s="14" t="s">
        <v>36</v>
      </c>
      <c r="G76" s="11">
        <v>260.29000000000002</v>
      </c>
      <c r="H76" s="15" t="s">
        <v>37</v>
      </c>
      <c r="I76" s="14">
        <v>2781697</v>
      </c>
      <c r="J76" s="14"/>
      <c r="K76" s="16"/>
      <c r="L76" s="16"/>
    </row>
    <row r="77" spans="1:12" x14ac:dyDescent="0.2">
      <c r="A77" s="17"/>
      <c r="B77" s="18"/>
      <c r="C77" s="19"/>
      <c r="D77" s="19"/>
      <c r="E77" s="19"/>
      <c r="F77" s="19"/>
      <c r="G77" s="17"/>
      <c r="H77" s="20"/>
      <c r="I77" s="19"/>
      <c r="J77" s="19"/>
      <c r="K77" s="21"/>
      <c r="L77" s="21"/>
    </row>
    <row r="78" spans="1:12" x14ac:dyDescent="0.2">
      <c r="A78" s="11" t="s">
        <v>253</v>
      </c>
      <c r="B78" s="12" t="s">
        <v>254</v>
      </c>
      <c r="C78" s="13" t="s">
        <v>16</v>
      </c>
      <c r="D78" s="14" t="s">
        <v>255</v>
      </c>
      <c r="E78" s="14"/>
      <c r="F78" s="14" t="s">
        <v>256</v>
      </c>
      <c r="G78" s="11">
        <v>204.18</v>
      </c>
      <c r="H78" s="15" t="s">
        <v>257</v>
      </c>
      <c r="I78" s="15"/>
      <c r="J78" s="14"/>
      <c r="K78" s="16"/>
      <c r="L78" s="16"/>
    </row>
    <row r="79" spans="1:12" x14ac:dyDescent="0.2">
      <c r="A79" s="11" t="s">
        <v>108</v>
      </c>
      <c r="B79" s="12" t="s">
        <v>254</v>
      </c>
      <c r="C79" s="13" t="s">
        <v>16</v>
      </c>
      <c r="D79" s="14" t="s">
        <v>109</v>
      </c>
      <c r="E79" s="14" t="s">
        <v>110</v>
      </c>
      <c r="F79" s="14" t="s">
        <v>111</v>
      </c>
      <c r="G79" s="11">
        <v>254.22</v>
      </c>
      <c r="H79" s="15" t="s">
        <v>112</v>
      </c>
      <c r="I79" s="14">
        <v>2025556</v>
      </c>
      <c r="J79" s="14"/>
      <c r="K79" s="16">
        <v>650741</v>
      </c>
      <c r="L79" s="16"/>
    </row>
    <row r="80" spans="1:12" x14ac:dyDescent="0.2">
      <c r="A80" s="11" t="s">
        <v>97</v>
      </c>
      <c r="B80" s="12" t="s">
        <v>254</v>
      </c>
      <c r="C80" s="13" t="s">
        <v>16</v>
      </c>
      <c r="D80" s="14" t="s">
        <v>98</v>
      </c>
      <c r="E80" s="14" t="s">
        <v>99</v>
      </c>
      <c r="F80" s="14" t="s">
        <v>100</v>
      </c>
      <c r="G80" s="11">
        <v>210.14</v>
      </c>
      <c r="H80" s="15" t="s">
        <v>101</v>
      </c>
      <c r="I80" s="14">
        <v>2090777</v>
      </c>
      <c r="J80" s="14"/>
      <c r="K80" s="16">
        <v>2053080</v>
      </c>
      <c r="L80" s="16"/>
    </row>
    <row r="81" spans="1:12" x14ac:dyDescent="0.2">
      <c r="A81" s="11" t="s">
        <v>32</v>
      </c>
      <c r="B81" s="12" t="s">
        <v>254</v>
      </c>
      <c r="C81" s="13" t="s">
        <v>33</v>
      </c>
      <c r="D81" s="14" t="s">
        <v>34</v>
      </c>
      <c r="E81" s="14" t="s">
        <v>35</v>
      </c>
      <c r="F81" s="14" t="s">
        <v>36</v>
      </c>
      <c r="G81" s="11">
        <v>260.29000000000002</v>
      </c>
      <c r="H81" s="15" t="s">
        <v>37</v>
      </c>
      <c r="I81" s="14">
        <v>2781697</v>
      </c>
      <c r="J81" s="14"/>
      <c r="K81" s="16"/>
      <c r="L81" s="16"/>
    </row>
    <row r="82" spans="1:12" x14ac:dyDescent="0.2">
      <c r="A82" s="17"/>
      <c r="B82" s="18"/>
      <c r="C82" s="19"/>
      <c r="D82" s="19"/>
      <c r="E82" s="19"/>
      <c r="F82" s="19"/>
      <c r="G82" s="17"/>
      <c r="H82" s="20"/>
      <c r="I82" s="19"/>
      <c r="J82" s="19"/>
      <c r="K82" s="21"/>
      <c r="L82" s="21"/>
    </row>
    <row r="83" spans="1:12" x14ac:dyDescent="0.2">
      <c r="A83" s="11" t="s">
        <v>258</v>
      </c>
      <c r="B83" s="12" t="s">
        <v>259</v>
      </c>
      <c r="C83" s="13" t="s">
        <v>40</v>
      </c>
      <c r="D83" s="14" t="s">
        <v>260</v>
      </c>
      <c r="E83" s="14" t="s">
        <v>261</v>
      </c>
      <c r="F83" s="14" t="s">
        <v>262</v>
      </c>
      <c r="G83" s="11">
        <v>268.18</v>
      </c>
      <c r="H83" s="15" t="s">
        <v>263</v>
      </c>
      <c r="I83" s="14"/>
      <c r="J83" s="14"/>
      <c r="K83" s="16"/>
      <c r="L83" s="16" t="s">
        <v>264</v>
      </c>
    </row>
    <row r="84" spans="1:12" x14ac:dyDescent="0.2">
      <c r="A84" s="11" t="s">
        <v>265</v>
      </c>
      <c r="B84" s="12" t="s">
        <v>259</v>
      </c>
      <c r="C84" s="13" t="s">
        <v>40</v>
      </c>
      <c r="D84" s="14" t="s">
        <v>266</v>
      </c>
      <c r="E84" s="14" t="s">
        <v>267</v>
      </c>
      <c r="F84" s="14" t="s">
        <v>268</v>
      </c>
      <c r="G84" s="11">
        <v>222.26</v>
      </c>
      <c r="H84" s="15" t="s">
        <v>269</v>
      </c>
      <c r="I84" s="14">
        <v>2086137</v>
      </c>
      <c r="J84" s="14"/>
      <c r="K84" s="16" t="s">
        <v>270</v>
      </c>
      <c r="L84" s="16"/>
    </row>
    <row r="85" spans="1:12" x14ac:dyDescent="0.2">
      <c r="A85" s="11" t="s">
        <v>271</v>
      </c>
      <c r="B85" s="12" t="s">
        <v>259</v>
      </c>
      <c r="C85" s="13" t="s">
        <v>40</v>
      </c>
      <c r="D85" s="14" t="s">
        <v>272</v>
      </c>
      <c r="E85" s="14" t="s">
        <v>273</v>
      </c>
      <c r="F85" s="14" t="s">
        <v>274</v>
      </c>
      <c r="G85" s="11">
        <v>154.25</v>
      </c>
      <c r="H85" s="15" t="s">
        <v>275</v>
      </c>
      <c r="I85" s="14">
        <v>2299988</v>
      </c>
      <c r="J85" s="14"/>
      <c r="K85" s="16">
        <v>1719756</v>
      </c>
      <c r="L85" s="16" t="s">
        <v>276</v>
      </c>
    </row>
    <row r="86" spans="1:12" x14ac:dyDescent="0.2">
      <c r="A86" s="11" t="s">
        <v>277</v>
      </c>
      <c r="B86" s="12" t="s">
        <v>259</v>
      </c>
      <c r="C86" s="13" t="s">
        <v>40</v>
      </c>
      <c r="D86" s="14" t="s">
        <v>278</v>
      </c>
      <c r="E86" s="14" t="s">
        <v>279</v>
      </c>
      <c r="F86" s="14" t="s">
        <v>280</v>
      </c>
      <c r="G86" s="11">
        <v>175.19</v>
      </c>
      <c r="H86" s="15" t="s">
        <v>281</v>
      </c>
      <c r="I86" s="14">
        <v>2067596</v>
      </c>
      <c r="J86" s="14"/>
      <c r="K86" s="16">
        <v>1725416</v>
      </c>
      <c r="L86" s="16"/>
    </row>
    <row r="87" spans="1:12" x14ac:dyDescent="0.2">
      <c r="A87" s="11" t="s">
        <v>32</v>
      </c>
      <c r="B87" s="12" t="s">
        <v>259</v>
      </c>
      <c r="C87" s="13" t="s">
        <v>33</v>
      </c>
      <c r="D87" s="14" t="s">
        <v>34</v>
      </c>
      <c r="E87" s="14" t="s">
        <v>35</v>
      </c>
      <c r="F87" s="14" t="s">
        <v>36</v>
      </c>
      <c r="G87" s="11">
        <v>260.29000000000002</v>
      </c>
      <c r="H87" s="15" t="s">
        <v>37</v>
      </c>
      <c r="I87" s="14">
        <v>2781697</v>
      </c>
      <c r="J87" s="14"/>
      <c r="K87" s="16"/>
      <c r="L87" s="16"/>
    </row>
    <row r="88" spans="1:12" x14ac:dyDescent="0.2">
      <c r="A88" s="17"/>
      <c r="B88" s="18"/>
      <c r="C88" s="19"/>
      <c r="D88" s="19"/>
      <c r="E88" s="19"/>
      <c r="F88" s="19"/>
      <c r="G88" s="17"/>
      <c r="H88" s="20"/>
      <c r="I88" s="19"/>
      <c r="J88" s="19"/>
      <c r="K88" s="21"/>
      <c r="L88" s="21"/>
    </row>
    <row r="89" spans="1:12" x14ac:dyDescent="0.2">
      <c r="A89" s="11" t="s">
        <v>26</v>
      </c>
      <c r="B89" s="12" t="s">
        <v>282</v>
      </c>
      <c r="C89" s="13" t="s">
        <v>16</v>
      </c>
      <c r="D89" s="14" t="s">
        <v>27</v>
      </c>
      <c r="E89" s="14" t="s">
        <v>28</v>
      </c>
      <c r="F89" s="14" t="s">
        <v>29</v>
      </c>
      <c r="G89" s="11">
        <v>228.12</v>
      </c>
      <c r="H89" s="15" t="s">
        <v>30</v>
      </c>
      <c r="I89" s="14">
        <v>2102043</v>
      </c>
      <c r="J89" s="14"/>
      <c r="K89" s="16">
        <v>2220661</v>
      </c>
      <c r="L89" s="16" t="s">
        <v>31</v>
      </c>
    </row>
    <row r="90" spans="1:12" x14ac:dyDescent="0.2">
      <c r="A90" s="11" t="s">
        <v>283</v>
      </c>
      <c r="B90" s="12" t="s">
        <v>282</v>
      </c>
      <c r="C90" s="13" t="s">
        <v>16</v>
      </c>
      <c r="D90" s="14" t="s">
        <v>284</v>
      </c>
      <c r="E90" s="14" t="s">
        <v>285</v>
      </c>
      <c r="F90" s="14" t="s">
        <v>286</v>
      </c>
      <c r="G90" s="11">
        <v>173.19</v>
      </c>
      <c r="H90" s="15" t="s">
        <v>287</v>
      </c>
      <c r="I90" s="14">
        <v>2044736</v>
      </c>
      <c r="J90" s="14"/>
      <c r="K90" s="16">
        <v>473264</v>
      </c>
      <c r="L90" s="16" t="s">
        <v>288</v>
      </c>
    </row>
    <row r="91" spans="1:12" x14ac:dyDescent="0.2">
      <c r="A91" s="11" t="s">
        <v>108</v>
      </c>
      <c r="B91" s="12" t="s">
        <v>282</v>
      </c>
      <c r="C91" s="13" t="s">
        <v>16</v>
      </c>
      <c r="D91" s="14" t="s">
        <v>109</v>
      </c>
      <c r="E91" s="14" t="s">
        <v>110</v>
      </c>
      <c r="F91" s="14" t="s">
        <v>111</v>
      </c>
      <c r="G91" s="11">
        <v>254.22</v>
      </c>
      <c r="H91" s="15" t="s">
        <v>112</v>
      </c>
      <c r="I91" s="14">
        <v>2025556</v>
      </c>
      <c r="J91" s="14"/>
      <c r="K91" s="16">
        <v>650741</v>
      </c>
      <c r="L91" s="16"/>
    </row>
    <row r="92" spans="1:12" x14ac:dyDescent="0.2">
      <c r="A92" s="11" t="s">
        <v>32</v>
      </c>
      <c r="B92" s="12" t="s">
        <v>282</v>
      </c>
      <c r="C92" s="13" t="s">
        <v>33</v>
      </c>
      <c r="D92" s="14" t="s">
        <v>34</v>
      </c>
      <c r="E92" s="14" t="s">
        <v>35</v>
      </c>
      <c r="F92" s="14" t="s">
        <v>36</v>
      </c>
      <c r="G92" s="11">
        <v>260.29000000000002</v>
      </c>
      <c r="H92" s="15" t="s">
        <v>37</v>
      </c>
      <c r="I92" s="14">
        <v>2781697</v>
      </c>
      <c r="J92" s="14"/>
      <c r="K92" s="16"/>
      <c r="L92" s="16"/>
    </row>
    <row r="93" spans="1:12" x14ac:dyDescent="0.2">
      <c r="A93" s="17"/>
      <c r="B93" s="18"/>
      <c r="C93" s="19"/>
      <c r="D93" s="19"/>
      <c r="E93" s="19"/>
      <c r="F93" s="19"/>
      <c r="G93" s="17"/>
      <c r="H93" s="20"/>
      <c r="I93" s="19"/>
      <c r="J93" s="19"/>
      <c r="K93" s="21"/>
      <c r="L93" s="21"/>
    </row>
    <row r="94" spans="1:12" x14ac:dyDescent="0.2">
      <c r="A94" s="11" t="s">
        <v>126</v>
      </c>
      <c r="B94" s="12" t="s">
        <v>289</v>
      </c>
      <c r="C94" s="13" t="s">
        <v>16</v>
      </c>
      <c r="D94" s="14" t="s">
        <v>127</v>
      </c>
      <c r="E94" s="14" t="s">
        <v>290</v>
      </c>
      <c r="F94" s="14" t="s">
        <v>19</v>
      </c>
      <c r="G94" s="11">
        <v>332.26</v>
      </c>
      <c r="H94" s="15" t="s">
        <v>128</v>
      </c>
      <c r="I94" s="14"/>
      <c r="J94" s="14"/>
      <c r="K94" s="16"/>
      <c r="L94" s="16"/>
    </row>
    <row r="95" spans="1:12" x14ac:dyDescent="0.2">
      <c r="A95" s="11" t="s">
        <v>291</v>
      </c>
      <c r="B95" s="12" t="s">
        <v>289</v>
      </c>
      <c r="C95" s="13" t="s">
        <v>16</v>
      </c>
      <c r="D95" s="14" t="s">
        <v>292</v>
      </c>
      <c r="E95" s="14" t="s">
        <v>293</v>
      </c>
      <c r="F95" s="14" t="s">
        <v>294</v>
      </c>
      <c r="G95" s="11">
        <v>188.22</v>
      </c>
      <c r="H95" s="15" t="s">
        <v>295</v>
      </c>
      <c r="I95" s="14">
        <v>2046691</v>
      </c>
      <c r="J95" s="14"/>
      <c r="K95" s="16">
        <v>1101094</v>
      </c>
      <c r="L95" s="16" t="s">
        <v>296</v>
      </c>
    </row>
    <row r="96" spans="1:12" x14ac:dyDescent="0.2">
      <c r="A96" s="11" t="s">
        <v>297</v>
      </c>
      <c r="B96" s="12" t="s">
        <v>289</v>
      </c>
      <c r="C96" s="13" t="s">
        <v>16</v>
      </c>
      <c r="D96" s="14" t="s">
        <v>298</v>
      </c>
      <c r="E96" s="14" t="s">
        <v>299</v>
      </c>
      <c r="F96" s="14" t="s">
        <v>300</v>
      </c>
      <c r="G96" s="11">
        <v>148.16</v>
      </c>
      <c r="H96" s="15" t="s">
        <v>301</v>
      </c>
      <c r="I96" s="14">
        <v>2053981</v>
      </c>
      <c r="J96" s="14"/>
      <c r="K96" s="16">
        <v>1905952</v>
      </c>
      <c r="L96" s="16" t="s">
        <v>302</v>
      </c>
    </row>
    <row r="97" spans="1:12" x14ac:dyDescent="0.2">
      <c r="A97" s="11" t="s">
        <v>32</v>
      </c>
      <c r="B97" s="12" t="s">
        <v>289</v>
      </c>
      <c r="C97" s="13" t="s">
        <v>33</v>
      </c>
      <c r="D97" s="14" t="s">
        <v>34</v>
      </c>
      <c r="E97" s="14" t="s">
        <v>35</v>
      </c>
      <c r="F97" s="14" t="s">
        <v>36</v>
      </c>
      <c r="G97" s="11">
        <v>260.29000000000002</v>
      </c>
      <c r="H97" s="15" t="s">
        <v>37</v>
      </c>
      <c r="I97" s="14">
        <v>2781697</v>
      </c>
      <c r="J97" s="14"/>
      <c r="K97" s="16"/>
      <c r="L97" s="16"/>
    </row>
    <row r="98" spans="1:12" x14ac:dyDescent="0.2">
      <c r="A98" s="17"/>
      <c r="B98" s="18"/>
      <c r="C98" s="19"/>
      <c r="D98" s="19"/>
      <c r="E98" s="19"/>
      <c r="F98" s="19"/>
      <c r="G98" s="17"/>
      <c r="H98" s="20"/>
      <c r="I98" s="19"/>
      <c r="J98" s="19"/>
      <c r="K98" s="21"/>
      <c r="L98" s="21"/>
    </row>
    <row r="99" spans="1:12" x14ac:dyDescent="0.2">
      <c r="A99" s="11" t="s">
        <v>119</v>
      </c>
      <c r="B99" s="12" t="s">
        <v>303</v>
      </c>
      <c r="C99" s="13" t="s">
        <v>16</v>
      </c>
      <c r="D99" s="14" t="s">
        <v>121</v>
      </c>
      <c r="E99" s="14" t="s">
        <v>122</v>
      </c>
      <c r="F99" s="14" t="s">
        <v>123</v>
      </c>
      <c r="G99" s="11">
        <v>332.26</v>
      </c>
      <c r="H99" s="15" t="s">
        <v>124</v>
      </c>
      <c r="I99" s="14"/>
      <c r="J99" s="14"/>
      <c r="K99" s="16" t="s">
        <v>125</v>
      </c>
      <c r="L99" s="16"/>
    </row>
    <row r="100" spans="1:12" x14ac:dyDescent="0.2">
      <c r="A100" s="11" t="s">
        <v>304</v>
      </c>
      <c r="B100" s="12" t="s">
        <v>303</v>
      </c>
      <c r="C100" s="13" t="s">
        <v>16</v>
      </c>
      <c r="D100" s="14" t="s">
        <v>305</v>
      </c>
      <c r="E100" s="14" t="s">
        <v>306</v>
      </c>
      <c r="F100" s="14" t="s">
        <v>307</v>
      </c>
      <c r="G100" s="11">
        <v>173.19</v>
      </c>
      <c r="H100" s="15" t="s">
        <v>308</v>
      </c>
      <c r="I100" s="14">
        <v>2018109</v>
      </c>
      <c r="J100" s="14"/>
      <c r="K100" s="16">
        <v>1309204</v>
      </c>
      <c r="L100" s="16" t="s">
        <v>309</v>
      </c>
    </row>
    <row r="101" spans="1:12" x14ac:dyDescent="0.2">
      <c r="A101" s="11" t="s">
        <v>310</v>
      </c>
      <c r="B101" s="12" t="s">
        <v>303</v>
      </c>
      <c r="C101" s="13" t="s">
        <v>16</v>
      </c>
      <c r="D101" s="14" t="s">
        <v>311</v>
      </c>
      <c r="E101" s="14" t="s">
        <v>312</v>
      </c>
      <c r="F101" s="14" t="s">
        <v>313</v>
      </c>
      <c r="G101" s="11">
        <v>282.2</v>
      </c>
      <c r="H101" s="15" t="s">
        <v>314</v>
      </c>
      <c r="I101" s="14">
        <v>2126064</v>
      </c>
      <c r="J101" s="14"/>
      <c r="K101" s="16">
        <v>4170805</v>
      </c>
      <c r="L101" s="16"/>
    </row>
    <row r="102" spans="1:12" x14ac:dyDescent="0.2">
      <c r="A102" s="11" t="s">
        <v>32</v>
      </c>
      <c r="B102" s="12" t="s">
        <v>303</v>
      </c>
      <c r="C102" s="13" t="s">
        <v>33</v>
      </c>
      <c r="D102" s="14" t="s">
        <v>34</v>
      </c>
      <c r="E102" s="14" t="s">
        <v>35</v>
      </c>
      <c r="F102" s="14" t="s">
        <v>36</v>
      </c>
      <c r="G102" s="11">
        <v>260.29000000000002</v>
      </c>
      <c r="H102" s="15" t="s">
        <v>37</v>
      </c>
      <c r="I102" s="14">
        <v>2781697</v>
      </c>
      <c r="J102" s="14"/>
      <c r="K102" s="16"/>
      <c r="L102" s="16"/>
    </row>
    <row r="103" spans="1:12" x14ac:dyDescent="0.2">
      <c r="A103" s="17"/>
      <c r="B103" s="18"/>
      <c r="C103" s="19"/>
      <c r="D103" s="19"/>
      <c r="E103" s="19"/>
      <c r="F103" s="19"/>
      <c r="G103" s="17"/>
      <c r="H103" s="20"/>
      <c r="I103" s="19"/>
      <c r="J103" s="19"/>
      <c r="K103" s="21"/>
      <c r="L103" s="21"/>
    </row>
    <row r="104" spans="1:12" x14ac:dyDescent="0.2">
      <c r="A104" s="11" t="s">
        <v>315</v>
      </c>
      <c r="B104" s="12" t="s">
        <v>316</v>
      </c>
      <c r="C104" s="13" t="s">
        <v>16</v>
      </c>
      <c r="D104" s="14" t="s">
        <v>317</v>
      </c>
      <c r="E104" s="14" t="s">
        <v>318</v>
      </c>
      <c r="F104" s="14" t="s">
        <v>319</v>
      </c>
      <c r="G104" s="11">
        <v>172.18</v>
      </c>
      <c r="H104" s="15" t="s">
        <v>320</v>
      </c>
      <c r="I104" s="14"/>
      <c r="J104" s="14"/>
      <c r="K104" s="16"/>
      <c r="L104" s="16" t="s">
        <v>321</v>
      </c>
    </row>
    <row r="105" spans="1:12" x14ac:dyDescent="0.2">
      <c r="A105" s="11" t="s">
        <v>322</v>
      </c>
      <c r="B105" s="12" t="s">
        <v>316</v>
      </c>
      <c r="C105" s="13" t="s">
        <v>16</v>
      </c>
      <c r="D105" s="14" t="s">
        <v>323</v>
      </c>
      <c r="E105" s="14" t="s">
        <v>324</v>
      </c>
      <c r="F105" s="14" t="s">
        <v>325</v>
      </c>
      <c r="G105" s="11">
        <v>150.15</v>
      </c>
      <c r="H105" s="15" t="s">
        <v>326</v>
      </c>
      <c r="I105" s="14">
        <v>2046639</v>
      </c>
      <c r="J105" s="14"/>
      <c r="K105" s="16">
        <v>1764392</v>
      </c>
      <c r="L105" s="16" t="s">
        <v>327</v>
      </c>
    </row>
    <row r="106" spans="1:12" x14ac:dyDescent="0.2">
      <c r="A106" s="11" t="s">
        <v>258</v>
      </c>
      <c r="B106" s="12" t="s">
        <v>316</v>
      </c>
      <c r="C106" s="13" t="s">
        <v>16</v>
      </c>
      <c r="D106" s="14" t="s">
        <v>260</v>
      </c>
      <c r="E106" s="14" t="s">
        <v>261</v>
      </c>
      <c r="F106" s="14" t="s">
        <v>262</v>
      </c>
      <c r="G106" s="11">
        <v>268.18</v>
      </c>
      <c r="H106" s="15" t="s">
        <v>263</v>
      </c>
      <c r="I106" s="14"/>
      <c r="J106" s="14"/>
      <c r="K106" s="16"/>
      <c r="L106" s="16" t="s">
        <v>264</v>
      </c>
    </row>
    <row r="107" spans="1:12" x14ac:dyDescent="0.2">
      <c r="A107" s="11" t="s">
        <v>32</v>
      </c>
      <c r="B107" s="12" t="s">
        <v>316</v>
      </c>
      <c r="C107" s="13" t="s">
        <v>33</v>
      </c>
      <c r="D107" s="14" t="s">
        <v>34</v>
      </c>
      <c r="E107" s="14" t="s">
        <v>35</v>
      </c>
      <c r="F107" s="14" t="s">
        <v>36</v>
      </c>
      <c r="G107" s="11">
        <v>260.29000000000002</v>
      </c>
      <c r="H107" s="15" t="s">
        <v>37</v>
      </c>
      <c r="I107" s="14">
        <v>2781697</v>
      </c>
      <c r="J107" s="14"/>
      <c r="K107" s="16"/>
      <c r="L107" s="16"/>
    </row>
    <row r="108" spans="1:12" x14ac:dyDescent="0.2">
      <c r="A108" s="17"/>
      <c r="B108" s="18"/>
      <c r="C108" s="19"/>
      <c r="D108" s="19"/>
      <c r="E108" s="19"/>
      <c r="F108" s="19"/>
      <c r="G108" s="17"/>
      <c r="H108" s="20"/>
      <c r="I108" s="19"/>
      <c r="J108" s="19"/>
      <c r="K108" s="21"/>
      <c r="L108" s="21"/>
    </row>
    <row r="109" spans="1:12" x14ac:dyDescent="0.2">
      <c r="A109" s="11" t="s">
        <v>328</v>
      </c>
      <c r="B109" s="12" t="s">
        <v>329</v>
      </c>
      <c r="C109" s="13" t="s">
        <v>16</v>
      </c>
      <c r="D109" s="14" t="s">
        <v>330</v>
      </c>
      <c r="E109" s="14"/>
      <c r="F109" s="14" t="s">
        <v>88</v>
      </c>
      <c r="G109" s="11">
        <v>137.13999999999999</v>
      </c>
      <c r="H109" s="15" t="s">
        <v>331</v>
      </c>
      <c r="I109" s="14">
        <v>2027244</v>
      </c>
      <c r="J109" s="14"/>
      <c r="K109" s="16">
        <v>471603</v>
      </c>
      <c r="L109" s="16" t="s">
        <v>332</v>
      </c>
    </row>
    <row r="110" spans="1:12" x14ac:dyDescent="0.2">
      <c r="A110" s="11" t="s">
        <v>146</v>
      </c>
      <c r="B110" s="12" t="s">
        <v>329</v>
      </c>
      <c r="C110" s="13" t="s">
        <v>16</v>
      </c>
      <c r="D110" s="14" t="s">
        <v>147</v>
      </c>
      <c r="E110" s="14" t="s">
        <v>148</v>
      </c>
      <c r="F110" s="14" t="s">
        <v>149</v>
      </c>
      <c r="G110" s="11">
        <v>153.13999999999999</v>
      </c>
      <c r="H110" s="15" t="s">
        <v>150</v>
      </c>
      <c r="I110" s="14">
        <v>2093280</v>
      </c>
      <c r="J110" s="14"/>
      <c r="K110" s="16">
        <v>2090427</v>
      </c>
      <c r="L110" s="16"/>
    </row>
    <row r="111" spans="1:12" x14ac:dyDescent="0.2">
      <c r="A111" s="11" t="s">
        <v>91</v>
      </c>
      <c r="B111" s="12" t="s">
        <v>329</v>
      </c>
      <c r="C111" s="13" t="s">
        <v>16</v>
      </c>
      <c r="D111" s="14" t="s">
        <v>92</v>
      </c>
      <c r="E111" s="14" t="s">
        <v>93</v>
      </c>
      <c r="F111" s="14" t="s">
        <v>94</v>
      </c>
      <c r="G111" s="11">
        <v>138.12</v>
      </c>
      <c r="H111" s="15" t="s">
        <v>95</v>
      </c>
      <c r="I111" s="14">
        <v>2007123</v>
      </c>
      <c r="J111" s="14"/>
      <c r="K111" s="16">
        <v>774890</v>
      </c>
      <c r="L111" s="16" t="s">
        <v>96</v>
      </c>
    </row>
    <row r="112" spans="1:12" x14ac:dyDescent="0.2">
      <c r="A112" s="11" t="s">
        <v>32</v>
      </c>
      <c r="B112" s="12" t="s">
        <v>329</v>
      </c>
      <c r="C112" s="13" t="s">
        <v>33</v>
      </c>
      <c r="D112" s="14" t="s">
        <v>34</v>
      </c>
      <c r="E112" s="14" t="s">
        <v>35</v>
      </c>
      <c r="F112" s="14" t="s">
        <v>36</v>
      </c>
      <c r="G112" s="11">
        <v>260.29000000000002</v>
      </c>
      <c r="H112" s="15" t="s">
        <v>37</v>
      </c>
      <c r="I112" s="14">
        <v>2781697</v>
      </c>
      <c r="J112" s="14"/>
      <c r="K112" s="16"/>
      <c r="L112" s="16"/>
    </row>
    <row r="113" spans="1:12" x14ac:dyDescent="0.2">
      <c r="A113" s="17"/>
      <c r="B113" s="18"/>
      <c r="C113" s="19"/>
      <c r="D113" s="19"/>
      <c r="E113" s="19"/>
      <c r="F113" s="19"/>
      <c r="G113" s="17"/>
      <c r="H113" s="20"/>
      <c r="I113" s="19"/>
      <c r="J113" s="19"/>
      <c r="K113" s="21"/>
      <c r="L113" s="21"/>
    </row>
    <row r="114" spans="1:12" x14ac:dyDescent="0.2">
      <c r="A114" s="11" t="s">
        <v>333</v>
      </c>
      <c r="B114" s="12" t="s">
        <v>334</v>
      </c>
      <c r="C114" s="13" t="s">
        <v>40</v>
      </c>
      <c r="D114" s="14" t="s">
        <v>335</v>
      </c>
      <c r="E114" s="14" t="s">
        <v>336</v>
      </c>
      <c r="F114" s="14" t="s">
        <v>337</v>
      </c>
      <c r="G114" s="11">
        <v>267.48</v>
      </c>
      <c r="H114" s="15" t="s">
        <v>338</v>
      </c>
      <c r="I114" s="14">
        <v>2341039</v>
      </c>
      <c r="J114" s="14"/>
      <c r="K114" s="16"/>
      <c r="L114" s="16"/>
    </row>
    <row r="115" spans="1:12" x14ac:dyDescent="0.2">
      <c r="A115" s="11" t="s">
        <v>151</v>
      </c>
      <c r="B115" s="12" t="s">
        <v>334</v>
      </c>
      <c r="C115" s="22" t="s">
        <v>40</v>
      </c>
      <c r="D115" s="14" t="s">
        <v>152</v>
      </c>
      <c r="E115" s="14" t="s">
        <v>153</v>
      </c>
      <c r="F115" s="14" t="s">
        <v>154</v>
      </c>
      <c r="G115" s="11">
        <v>137.13999999999999</v>
      </c>
      <c r="H115" s="15" t="s">
        <v>155</v>
      </c>
      <c r="I115" s="14">
        <v>2006093</v>
      </c>
      <c r="J115" s="14"/>
      <c r="K115" s="16">
        <v>742439</v>
      </c>
      <c r="L115" s="16" t="s">
        <v>156</v>
      </c>
    </row>
    <row r="116" spans="1:12" x14ac:dyDescent="0.2">
      <c r="A116" s="11" t="s">
        <v>230</v>
      </c>
      <c r="B116" s="12" t="s">
        <v>334</v>
      </c>
      <c r="C116" s="22" t="s">
        <v>40</v>
      </c>
      <c r="D116" s="14" t="s">
        <v>231</v>
      </c>
      <c r="E116" s="14" t="s">
        <v>232</v>
      </c>
      <c r="F116" s="14" t="s">
        <v>233</v>
      </c>
      <c r="G116" s="11">
        <v>172.21</v>
      </c>
      <c r="H116" s="15" t="s">
        <v>234</v>
      </c>
      <c r="I116" s="14">
        <v>2005634</v>
      </c>
      <c r="J116" s="14"/>
      <c r="K116" s="16">
        <v>511852</v>
      </c>
      <c r="L116" s="16" t="s">
        <v>235</v>
      </c>
    </row>
    <row r="117" spans="1:12" x14ac:dyDescent="0.2">
      <c r="A117" s="11" t="s">
        <v>339</v>
      </c>
      <c r="B117" s="12" t="s">
        <v>334</v>
      </c>
      <c r="C117" s="22" t="s">
        <v>40</v>
      </c>
      <c r="D117" s="14" t="s">
        <v>340</v>
      </c>
      <c r="E117" s="14" t="s">
        <v>341</v>
      </c>
      <c r="F117" s="14" t="s">
        <v>342</v>
      </c>
      <c r="G117" s="11">
        <v>168.15</v>
      </c>
      <c r="H117" s="15" t="s">
        <v>343</v>
      </c>
      <c r="I117" s="14">
        <v>2044668</v>
      </c>
      <c r="J117" s="14"/>
      <c r="K117" s="16">
        <v>2208364</v>
      </c>
      <c r="L117" s="16" t="s">
        <v>344</v>
      </c>
    </row>
    <row r="118" spans="1:12" x14ac:dyDescent="0.2">
      <c r="A118" s="11" t="s">
        <v>32</v>
      </c>
      <c r="B118" s="12" t="s">
        <v>334</v>
      </c>
      <c r="C118" s="13" t="s">
        <v>33</v>
      </c>
      <c r="D118" s="14" t="s">
        <v>34</v>
      </c>
      <c r="E118" s="14" t="s">
        <v>35</v>
      </c>
      <c r="F118" s="14" t="s">
        <v>36</v>
      </c>
      <c r="G118" s="11">
        <v>260.29000000000002</v>
      </c>
      <c r="H118" s="15" t="s">
        <v>37</v>
      </c>
      <c r="I118" s="14">
        <v>2781697</v>
      </c>
      <c r="J118" s="14"/>
      <c r="K118" s="16"/>
      <c r="L118" s="16"/>
    </row>
    <row r="119" spans="1:12" x14ac:dyDescent="0.2">
      <c r="A119" s="17"/>
      <c r="B119" s="18"/>
      <c r="C119" s="19"/>
      <c r="D119" s="19"/>
      <c r="E119" s="19"/>
      <c r="F119" s="19"/>
      <c r="G119" s="17"/>
      <c r="H119" s="20"/>
      <c r="I119" s="19"/>
      <c r="J119" s="19"/>
      <c r="K119" s="21"/>
      <c r="L119" s="21"/>
    </row>
    <row r="120" spans="1:12" x14ac:dyDescent="0.2">
      <c r="A120" s="11" t="s">
        <v>345</v>
      </c>
      <c r="B120" s="12" t="s">
        <v>346</v>
      </c>
      <c r="C120" s="13" t="s">
        <v>40</v>
      </c>
      <c r="D120" s="14" t="s">
        <v>347</v>
      </c>
      <c r="E120" s="14" t="s">
        <v>348</v>
      </c>
      <c r="F120" s="14" t="s">
        <v>349</v>
      </c>
      <c r="G120" s="11">
        <v>164.16</v>
      </c>
      <c r="H120" s="15" t="s">
        <v>350</v>
      </c>
      <c r="I120" s="14">
        <v>2310000</v>
      </c>
      <c r="J120" s="14"/>
      <c r="K120" s="16">
        <v>2207383</v>
      </c>
      <c r="L120" s="16" t="s">
        <v>351</v>
      </c>
    </row>
    <row r="121" spans="1:12" x14ac:dyDescent="0.2">
      <c r="A121" s="11" t="s">
        <v>352</v>
      </c>
      <c r="B121" s="12" t="s">
        <v>346</v>
      </c>
      <c r="C121" s="22" t="s">
        <v>40</v>
      </c>
      <c r="D121" s="14" t="s">
        <v>353</v>
      </c>
      <c r="E121" s="14" t="s">
        <v>354</v>
      </c>
      <c r="F121" s="14" t="s">
        <v>355</v>
      </c>
      <c r="G121" s="11">
        <v>136.15</v>
      </c>
      <c r="H121" s="15" t="s">
        <v>356</v>
      </c>
      <c r="I121" s="14">
        <v>2005765</v>
      </c>
      <c r="J121" s="14"/>
      <c r="K121" s="16">
        <v>1934615</v>
      </c>
      <c r="L121" s="16" t="s">
        <v>357</v>
      </c>
    </row>
    <row r="122" spans="1:12" x14ac:dyDescent="0.2">
      <c r="A122" s="11" t="s">
        <v>358</v>
      </c>
      <c r="B122" s="12" t="s">
        <v>346</v>
      </c>
      <c r="C122" s="22" t="s">
        <v>40</v>
      </c>
      <c r="D122" s="14" t="s">
        <v>359</v>
      </c>
      <c r="E122" s="14" t="s">
        <v>360</v>
      </c>
      <c r="F122" s="14" t="s">
        <v>361</v>
      </c>
      <c r="G122" s="11"/>
      <c r="H122" s="15" t="s">
        <v>362</v>
      </c>
      <c r="I122" s="14">
        <v>2109096</v>
      </c>
      <c r="J122" s="14"/>
      <c r="K122" s="16"/>
      <c r="L122" s="16"/>
    </row>
    <row r="123" spans="1:12" x14ac:dyDescent="0.2">
      <c r="A123" s="11" t="s">
        <v>58</v>
      </c>
      <c r="B123" s="12" t="s">
        <v>346</v>
      </c>
      <c r="C123" s="22" t="s">
        <v>40</v>
      </c>
      <c r="D123" s="14" t="s">
        <v>59</v>
      </c>
      <c r="E123" s="14" t="s">
        <v>60</v>
      </c>
      <c r="F123" s="14" t="s">
        <v>61</v>
      </c>
      <c r="G123" s="11">
        <v>214.25</v>
      </c>
      <c r="H123" s="15" t="s">
        <v>62</v>
      </c>
      <c r="I123" s="14">
        <v>2003459</v>
      </c>
      <c r="J123" s="14"/>
      <c r="K123" s="16">
        <v>2695326</v>
      </c>
      <c r="L123" s="16" t="s">
        <v>63</v>
      </c>
    </row>
    <row r="124" spans="1:12" x14ac:dyDescent="0.2">
      <c r="A124" s="11" t="s">
        <v>32</v>
      </c>
      <c r="B124" s="12" t="s">
        <v>346</v>
      </c>
      <c r="C124" s="13" t="s">
        <v>33</v>
      </c>
      <c r="D124" s="14" t="s">
        <v>34</v>
      </c>
      <c r="E124" s="14" t="s">
        <v>35</v>
      </c>
      <c r="F124" s="14" t="s">
        <v>36</v>
      </c>
      <c r="G124" s="11">
        <v>260.29000000000002</v>
      </c>
      <c r="H124" s="15" t="s">
        <v>37</v>
      </c>
      <c r="I124" s="14">
        <v>2781697</v>
      </c>
      <c r="J124" s="14"/>
      <c r="K124" s="16"/>
      <c r="L124" s="16"/>
    </row>
    <row r="125" spans="1:12" x14ac:dyDescent="0.2">
      <c r="A125" s="17"/>
      <c r="B125" s="18"/>
      <c r="C125" s="19"/>
      <c r="D125" s="19"/>
      <c r="E125" s="19"/>
      <c r="F125" s="19"/>
      <c r="G125" s="17"/>
      <c r="H125" s="20"/>
      <c r="I125" s="19"/>
      <c r="J125" s="19"/>
      <c r="K125" s="21"/>
      <c r="L125" s="21"/>
    </row>
    <row r="126" spans="1:12" x14ac:dyDescent="0.2">
      <c r="A126" s="11" t="s">
        <v>363</v>
      </c>
      <c r="B126" s="12" t="s">
        <v>364</v>
      </c>
      <c r="C126" s="13" t="s">
        <v>40</v>
      </c>
      <c r="D126" s="14" t="s">
        <v>365</v>
      </c>
      <c r="E126" s="14" t="s">
        <v>366</v>
      </c>
      <c r="F126" s="14" t="s">
        <v>367</v>
      </c>
      <c r="G126" s="11">
        <v>212.27</v>
      </c>
      <c r="H126" s="15" t="s">
        <v>368</v>
      </c>
      <c r="I126" s="14"/>
      <c r="J126" s="14"/>
      <c r="K126" s="16"/>
      <c r="L126" s="16"/>
    </row>
    <row r="127" spans="1:12" x14ac:dyDescent="0.2">
      <c r="A127" s="11" t="s">
        <v>369</v>
      </c>
      <c r="B127" s="12" t="s">
        <v>364</v>
      </c>
      <c r="C127" s="22" t="s">
        <v>40</v>
      </c>
      <c r="D127" s="14" t="s">
        <v>317</v>
      </c>
      <c r="E127" s="14" t="s">
        <v>318</v>
      </c>
      <c r="F127" s="14" t="s">
        <v>319</v>
      </c>
      <c r="G127" s="11">
        <v>172.18</v>
      </c>
      <c r="H127" s="15" t="s">
        <v>320</v>
      </c>
      <c r="I127" s="14"/>
      <c r="J127" s="14"/>
      <c r="K127" s="16"/>
      <c r="L127" s="16" t="s">
        <v>321</v>
      </c>
    </row>
    <row r="128" spans="1:12" x14ac:dyDescent="0.2">
      <c r="A128" s="11" t="s">
        <v>370</v>
      </c>
      <c r="B128" s="12" t="s">
        <v>364</v>
      </c>
      <c r="C128" s="22" t="s">
        <v>40</v>
      </c>
      <c r="D128" s="14" t="s">
        <v>371</v>
      </c>
      <c r="E128" s="14" t="s">
        <v>372</v>
      </c>
      <c r="F128" s="14" t="s">
        <v>373</v>
      </c>
      <c r="G128" s="11">
        <v>176</v>
      </c>
      <c r="H128" s="15" t="s">
        <v>374</v>
      </c>
      <c r="I128" s="14">
        <v>2178510</v>
      </c>
      <c r="J128" s="14"/>
      <c r="K128" s="16">
        <v>1708494</v>
      </c>
      <c r="L128" s="16"/>
    </row>
    <row r="129" spans="1:12" x14ac:dyDescent="0.2">
      <c r="A129" s="11" t="s">
        <v>375</v>
      </c>
      <c r="B129" s="12" t="s">
        <v>364</v>
      </c>
      <c r="C129" s="22" t="s">
        <v>40</v>
      </c>
      <c r="D129" s="14" t="s">
        <v>376</v>
      </c>
      <c r="E129" s="14" t="s">
        <v>377</v>
      </c>
      <c r="F129" s="14" t="s">
        <v>378</v>
      </c>
      <c r="G129" s="11">
        <v>173.19</v>
      </c>
      <c r="H129" s="15" t="s">
        <v>379</v>
      </c>
      <c r="I129" s="14">
        <v>2044825</v>
      </c>
      <c r="J129" s="14"/>
      <c r="K129" s="16">
        <v>908765</v>
      </c>
      <c r="L129" s="16" t="s">
        <v>380</v>
      </c>
    </row>
    <row r="130" spans="1:12" x14ac:dyDescent="0.2">
      <c r="A130" s="11" t="s">
        <v>32</v>
      </c>
      <c r="B130" s="12" t="s">
        <v>364</v>
      </c>
      <c r="C130" s="13" t="s">
        <v>33</v>
      </c>
      <c r="D130" s="14" t="s">
        <v>34</v>
      </c>
      <c r="E130" s="14" t="s">
        <v>35</v>
      </c>
      <c r="F130" s="14" t="s">
        <v>36</v>
      </c>
      <c r="G130" s="11">
        <v>260.29000000000002</v>
      </c>
      <c r="H130" s="15" t="s">
        <v>37</v>
      </c>
      <c r="I130" s="14">
        <v>2781697</v>
      </c>
      <c r="J130" s="14"/>
      <c r="K130" s="16"/>
      <c r="L130" s="16"/>
    </row>
    <row r="131" spans="1:12" x14ac:dyDescent="0.2">
      <c r="A131" s="17"/>
      <c r="B131" s="18"/>
      <c r="C131" s="19"/>
      <c r="D131" s="19"/>
      <c r="E131" s="19"/>
      <c r="F131" s="19"/>
      <c r="G131" s="17"/>
      <c r="H131" s="20"/>
      <c r="I131" s="19"/>
      <c r="J131" s="19"/>
      <c r="K131" s="21"/>
      <c r="L131" s="21"/>
    </row>
    <row r="132" spans="1:12" x14ac:dyDescent="0.2">
      <c r="A132" s="11" t="s">
        <v>381</v>
      </c>
      <c r="B132" s="12" t="s">
        <v>382</v>
      </c>
      <c r="C132" s="13" t="s">
        <v>40</v>
      </c>
      <c r="D132" s="14" t="s">
        <v>1152</v>
      </c>
      <c r="E132" s="14" t="s">
        <v>384</v>
      </c>
      <c r="F132" s="14" t="s">
        <v>385</v>
      </c>
      <c r="G132" s="11">
        <v>550.17999999999995</v>
      </c>
      <c r="H132" s="15" t="s">
        <v>386</v>
      </c>
      <c r="I132" s="14">
        <v>2537780</v>
      </c>
      <c r="J132" s="14"/>
      <c r="K132" s="16">
        <v>3837985</v>
      </c>
      <c r="L132" s="16"/>
    </row>
    <row r="133" spans="1:12" x14ac:dyDescent="0.2">
      <c r="A133" s="11" t="s">
        <v>387</v>
      </c>
      <c r="B133" s="12" t="s">
        <v>382</v>
      </c>
      <c r="C133" s="22" t="s">
        <v>40</v>
      </c>
      <c r="D133" s="14" t="s">
        <v>1153</v>
      </c>
      <c r="E133" s="14" t="s">
        <v>389</v>
      </c>
      <c r="F133" s="14" t="s">
        <v>390</v>
      </c>
      <c r="G133" s="11">
        <v>282.12</v>
      </c>
      <c r="H133" s="15" t="s">
        <v>391</v>
      </c>
      <c r="I133" s="14">
        <v>2589210</v>
      </c>
      <c r="J133" s="14"/>
      <c r="K133" s="16">
        <v>5787568</v>
      </c>
      <c r="L133" s="16"/>
    </row>
    <row r="134" spans="1:12" x14ac:dyDescent="0.2">
      <c r="A134" s="11" t="s">
        <v>381</v>
      </c>
      <c r="B134" s="12" t="s">
        <v>382</v>
      </c>
      <c r="C134" s="22" t="s">
        <v>40</v>
      </c>
      <c r="D134" s="14" t="s">
        <v>392</v>
      </c>
      <c r="E134" s="14" t="s">
        <v>393</v>
      </c>
      <c r="F134" s="14" t="s">
        <v>394</v>
      </c>
      <c r="G134" s="11">
        <v>185.07</v>
      </c>
      <c r="H134" s="15" t="s">
        <v>395</v>
      </c>
      <c r="I134" s="14">
        <v>2069860</v>
      </c>
      <c r="J134" s="14"/>
      <c r="K134" s="16">
        <v>1726826</v>
      </c>
      <c r="L134" s="16"/>
    </row>
    <row r="135" spans="1:12" x14ac:dyDescent="0.2">
      <c r="A135" s="11" t="s">
        <v>381</v>
      </c>
      <c r="B135" s="12" t="s">
        <v>382</v>
      </c>
      <c r="C135" s="22" t="s">
        <v>40</v>
      </c>
      <c r="D135" s="14" t="s">
        <v>396</v>
      </c>
      <c r="E135" s="14" t="s">
        <v>397</v>
      </c>
      <c r="F135" s="14" t="s">
        <v>398</v>
      </c>
      <c r="G135" s="11">
        <v>261.17</v>
      </c>
      <c r="H135" s="15" t="s">
        <v>399</v>
      </c>
      <c r="I135" s="14"/>
      <c r="J135" s="14"/>
      <c r="K135" s="16">
        <v>3150815</v>
      </c>
      <c r="L135" s="16"/>
    </row>
    <row r="136" spans="1:12" x14ac:dyDescent="0.2">
      <c r="A136" s="11" t="s">
        <v>32</v>
      </c>
      <c r="B136" s="12" t="s">
        <v>382</v>
      </c>
      <c r="C136" s="13" t="s">
        <v>33</v>
      </c>
      <c r="D136" s="14" t="s">
        <v>34</v>
      </c>
      <c r="E136" s="14" t="s">
        <v>35</v>
      </c>
      <c r="F136" s="14" t="s">
        <v>36</v>
      </c>
      <c r="G136" s="11">
        <v>260.29000000000002</v>
      </c>
      <c r="H136" s="15" t="s">
        <v>37</v>
      </c>
      <c r="I136" s="14">
        <v>2781697</v>
      </c>
      <c r="J136" s="14"/>
      <c r="K136" s="16"/>
      <c r="L136" s="16"/>
    </row>
    <row r="137" spans="1:12" x14ac:dyDescent="0.2">
      <c r="A137" s="17"/>
      <c r="B137" s="18"/>
      <c r="C137" s="19"/>
      <c r="D137" s="19"/>
      <c r="E137" s="19"/>
      <c r="F137" s="19"/>
      <c r="G137" s="17"/>
      <c r="H137" s="20"/>
      <c r="I137" s="19"/>
      <c r="J137" s="19"/>
      <c r="K137" s="21"/>
      <c r="L137" s="21"/>
    </row>
    <row r="138" spans="1:12" x14ac:dyDescent="0.2">
      <c r="A138" s="11" t="s">
        <v>400</v>
      </c>
      <c r="B138" s="12" t="s">
        <v>401</v>
      </c>
      <c r="C138" s="13" t="s">
        <v>40</v>
      </c>
      <c r="D138" s="14" t="s">
        <v>402</v>
      </c>
      <c r="E138" s="14"/>
      <c r="F138" s="14" t="s">
        <v>403</v>
      </c>
      <c r="G138" s="11">
        <v>156.61000000000001</v>
      </c>
      <c r="H138" s="15" t="s">
        <v>404</v>
      </c>
      <c r="I138" s="14">
        <v>2167954</v>
      </c>
      <c r="J138" s="14"/>
      <c r="K138" s="16">
        <v>3594959</v>
      </c>
      <c r="L138" s="16" t="s">
        <v>405</v>
      </c>
    </row>
    <row r="139" spans="1:12" x14ac:dyDescent="0.2">
      <c r="A139" s="11" t="s">
        <v>406</v>
      </c>
      <c r="B139" s="12" t="s">
        <v>401</v>
      </c>
      <c r="C139" s="22" t="s">
        <v>40</v>
      </c>
      <c r="D139" s="14" t="s">
        <v>407</v>
      </c>
      <c r="E139" s="14" t="s">
        <v>408</v>
      </c>
      <c r="F139" s="14" t="s">
        <v>409</v>
      </c>
      <c r="G139" s="11">
        <v>197.66</v>
      </c>
      <c r="H139" s="15" t="s">
        <v>410</v>
      </c>
      <c r="I139" s="14">
        <v>2296636</v>
      </c>
      <c r="J139" s="14"/>
      <c r="K139" s="16"/>
      <c r="L139" s="16" t="s">
        <v>411</v>
      </c>
    </row>
    <row r="140" spans="1:12" x14ac:dyDescent="0.2">
      <c r="A140" s="11" t="s">
        <v>412</v>
      </c>
      <c r="B140" s="12" t="s">
        <v>401</v>
      </c>
      <c r="C140" s="22" t="s">
        <v>40</v>
      </c>
      <c r="D140" s="14" t="s">
        <v>413</v>
      </c>
      <c r="E140" s="14" t="s">
        <v>414</v>
      </c>
      <c r="F140" s="14" t="s">
        <v>415</v>
      </c>
      <c r="G140" s="11">
        <v>240.3</v>
      </c>
      <c r="H140" s="15" t="s">
        <v>416</v>
      </c>
      <c r="I140" s="14">
        <v>2002963</v>
      </c>
      <c r="J140" s="14"/>
      <c r="K140" s="16">
        <v>1728094</v>
      </c>
      <c r="L140" s="16" t="s">
        <v>417</v>
      </c>
    </row>
    <row r="141" spans="1:12" x14ac:dyDescent="0.2">
      <c r="A141" s="11" t="s">
        <v>418</v>
      </c>
      <c r="B141" s="12" t="s">
        <v>401</v>
      </c>
      <c r="C141" s="22" t="s">
        <v>40</v>
      </c>
      <c r="D141" s="14" t="s">
        <v>419</v>
      </c>
      <c r="E141" s="14" t="s">
        <v>420</v>
      </c>
      <c r="F141" s="14" t="s">
        <v>421</v>
      </c>
      <c r="G141" s="11">
        <v>168.62</v>
      </c>
      <c r="H141" s="15" t="s">
        <v>422</v>
      </c>
      <c r="I141" s="14">
        <v>2216786</v>
      </c>
      <c r="J141" s="14"/>
      <c r="K141" s="16">
        <v>3625847</v>
      </c>
      <c r="L141" s="16" t="s">
        <v>423</v>
      </c>
    </row>
    <row r="142" spans="1:12" x14ac:dyDescent="0.2">
      <c r="A142" s="11" t="s">
        <v>32</v>
      </c>
      <c r="B142" s="12" t="s">
        <v>401</v>
      </c>
      <c r="C142" s="13" t="s">
        <v>33</v>
      </c>
      <c r="D142" s="14" t="s">
        <v>34</v>
      </c>
      <c r="E142" s="14" t="s">
        <v>35</v>
      </c>
      <c r="F142" s="14" t="s">
        <v>36</v>
      </c>
      <c r="G142" s="11">
        <v>260.29000000000002</v>
      </c>
      <c r="H142" s="15" t="s">
        <v>37</v>
      </c>
      <c r="I142" s="14">
        <v>2781697</v>
      </c>
      <c r="J142" s="14"/>
      <c r="K142" s="16"/>
      <c r="L142" s="16"/>
    </row>
    <row r="143" spans="1:12" x14ac:dyDescent="0.2">
      <c r="A143" s="17"/>
      <c r="B143" s="18"/>
      <c r="C143" s="19"/>
      <c r="D143" s="19"/>
      <c r="E143" s="19"/>
      <c r="F143" s="19"/>
      <c r="G143" s="17"/>
      <c r="H143" s="20"/>
      <c r="I143" s="19"/>
      <c r="J143" s="19"/>
      <c r="K143" s="21"/>
      <c r="L143" s="21"/>
    </row>
    <row r="144" spans="1:12" x14ac:dyDescent="0.2">
      <c r="A144" s="11" t="s">
        <v>424</v>
      </c>
      <c r="B144" s="12" t="s">
        <v>425</v>
      </c>
      <c r="C144" s="13" t="s">
        <v>16</v>
      </c>
      <c r="D144" s="14" t="s">
        <v>426</v>
      </c>
      <c r="E144" s="14" t="s">
        <v>427</v>
      </c>
      <c r="F144" s="14" t="s">
        <v>428</v>
      </c>
      <c r="G144" s="11">
        <v>194.19</v>
      </c>
      <c r="H144" s="15" t="s">
        <v>429</v>
      </c>
      <c r="I144" s="14">
        <v>2003621</v>
      </c>
      <c r="J144" s="14"/>
      <c r="K144" s="16">
        <v>17705</v>
      </c>
      <c r="L144" s="16" t="s">
        <v>430</v>
      </c>
    </row>
    <row r="145" spans="1:12" x14ac:dyDescent="0.2">
      <c r="A145" s="11" t="s">
        <v>271</v>
      </c>
      <c r="B145" s="12" t="s">
        <v>425</v>
      </c>
      <c r="C145" s="22" t="s">
        <v>16</v>
      </c>
      <c r="D145" s="14" t="s">
        <v>272</v>
      </c>
      <c r="E145" s="14" t="s">
        <v>273</v>
      </c>
      <c r="F145" s="14" t="s">
        <v>274</v>
      </c>
      <c r="G145" s="11">
        <v>154.25</v>
      </c>
      <c r="H145" s="15" t="s">
        <v>275</v>
      </c>
      <c r="I145" s="14">
        <v>2299988</v>
      </c>
      <c r="J145" s="14"/>
      <c r="K145" s="16">
        <v>1719756</v>
      </c>
      <c r="L145" s="16" t="s">
        <v>276</v>
      </c>
    </row>
    <row r="146" spans="1:12" x14ac:dyDescent="0.2">
      <c r="A146" s="11" t="s">
        <v>431</v>
      </c>
      <c r="B146" s="12" t="s">
        <v>425</v>
      </c>
      <c r="C146" s="22" t="s">
        <v>16</v>
      </c>
      <c r="D146" s="14" t="s">
        <v>432</v>
      </c>
      <c r="E146" s="14" t="s">
        <v>433</v>
      </c>
      <c r="F146" s="14" t="s">
        <v>434</v>
      </c>
      <c r="G146" s="11">
        <v>149.21</v>
      </c>
      <c r="H146" s="15" t="s">
        <v>435</v>
      </c>
      <c r="I146" s="14">
        <v>2005629</v>
      </c>
      <c r="J146" s="14"/>
      <c r="K146" s="16">
        <v>1722294</v>
      </c>
      <c r="L146" s="16" t="s">
        <v>436</v>
      </c>
    </row>
    <row r="147" spans="1:12" x14ac:dyDescent="0.2">
      <c r="A147" s="11" t="s">
        <v>32</v>
      </c>
      <c r="B147" s="12" t="s">
        <v>425</v>
      </c>
      <c r="C147" s="13" t="s">
        <v>33</v>
      </c>
      <c r="D147" s="14" t="s">
        <v>34</v>
      </c>
      <c r="E147" s="14" t="s">
        <v>35</v>
      </c>
      <c r="F147" s="14" t="s">
        <v>36</v>
      </c>
      <c r="G147" s="11">
        <v>260.29000000000002</v>
      </c>
      <c r="H147" s="15" t="s">
        <v>37</v>
      </c>
      <c r="I147" s="14">
        <v>2781697</v>
      </c>
      <c r="J147" s="14"/>
      <c r="K147" s="16"/>
      <c r="L147" s="16"/>
    </row>
    <row r="148" spans="1:12" x14ac:dyDescent="0.2">
      <c r="A148" s="17"/>
      <c r="B148" s="18"/>
      <c r="C148" s="19"/>
      <c r="D148" s="19"/>
      <c r="E148" s="19"/>
      <c r="F148" s="19"/>
      <c r="G148" s="17"/>
      <c r="H148" s="20"/>
      <c r="I148" s="19"/>
      <c r="J148" s="19"/>
      <c r="K148" s="21"/>
      <c r="L148" s="21"/>
    </row>
    <row r="149" spans="1:12" x14ac:dyDescent="0.2">
      <c r="A149" s="11" t="s">
        <v>437</v>
      </c>
      <c r="B149" s="12" t="s">
        <v>438</v>
      </c>
      <c r="C149" s="13" t="s">
        <v>40</v>
      </c>
      <c r="D149" s="14" t="s">
        <v>439</v>
      </c>
      <c r="E149" s="14" t="s">
        <v>440</v>
      </c>
      <c r="F149" s="14" t="s">
        <v>441</v>
      </c>
      <c r="G149" s="11">
        <v>160.16999999999999</v>
      </c>
      <c r="H149" s="15" t="s">
        <v>442</v>
      </c>
      <c r="I149" s="14">
        <v>2177517</v>
      </c>
      <c r="J149" s="14"/>
      <c r="K149" s="16">
        <v>1724813</v>
      </c>
      <c r="L149" s="16"/>
    </row>
    <row r="150" spans="1:12" x14ac:dyDescent="0.2">
      <c r="A150" s="11" t="s">
        <v>443</v>
      </c>
      <c r="B150" s="12" t="s">
        <v>438</v>
      </c>
      <c r="C150" s="22" t="s">
        <v>40</v>
      </c>
      <c r="D150" s="14" t="s">
        <v>444</v>
      </c>
      <c r="E150" s="14" t="s">
        <v>445</v>
      </c>
      <c r="F150" s="14" t="s">
        <v>446</v>
      </c>
      <c r="G150" s="11">
        <v>146.13999999999999</v>
      </c>
      <c r="H150" s="15" t="s">
        <v>447</v>
      </c>
      <c r="I150" s="14">
        <v>2116999</v>
      </c>
      <c r="J150" s="14"/>
      <c r="K150" s="16">
        <v>1723438</v>
      </c>
      <c r="L150" s="16"/>
    </row>
    <row r="151" spans="1:12" x14ac:dyDescent="0.2">
      <c r="A151" s="11" t="s">
        <v>75</v>
      </c>
      <c r="B151" s="12" t="s">
        <v>438</v>
      </c>
      <c r="C151" s="22" t="s">
        <v>40</v>
      </c>
      <c r="D151" s="14" t="s">
        <v>76</v>
      </c>
      <c r="E151" s="14" t="s">
        <v>77</v>
      </c>
      <c r="F151" s="14" t="s">
        <v>78</v>
      </c>
      <c r="G151" s="11">
        <v>246.22</v>
      </c>
      <c r="H151" s="15" t="s">
        <v>79</v>
      </c>
      <c r="I151" s="14">
        <v>2113034</v>
      </c>
      <c r="J151" s="14"/>
      <c r="K151" s="16">
        <v>1715387</v>
      </c>
      <c r="L151" s="16"/>
    </row>
    <row r="152" spans="1:12" x14ac:dyDescent="0.2">
      <c r="A152" s="11" t="s">
        <v>448</v>
      </c>
      <c r="B152" s="12" t="s">
        <v>438</v>
      </c>
      <c r="C152" s="22" t="s">
        <v>40</v>
      </c>
      <c r="D152" s="14" t="s">
        <v>449</v>
      </c>
      <c r="E152" s="14" t="s">
        <v>450</v>
      </c>
      <c r="F152" s="14" t="s">
        <v>451</v>
      </c>
      <c r="G152" s="11">
        <v>245.28</v>
      </c>
      <c r="H152" s="15" t="s">
        <v>452</v>
      </c>
      <c r="I152" s="14">
        <v>2146981</v>
      </c>
      <c r="J152" s="14"/>
      <c r="K152" s="16">
        <v>1728928</v>
      </c>
      <c r="L152" s="16"/>
    </row>
    <row r="153" spans="1:12" x14ac:dyDescent="0.2">
      <c r="A153" s="11" t="s">
        <v>32</v>
      </c>
      <c r="B153" s="12" t="s">
        <v>438</v>
      </c>
      <c r="C153" s="13" t="s">
        <v>33</v>
      </c>
      <c r="D153" s="14" t="s">
        <v>34</v>
      </c>
      <c r="E153" s="14" t="s">
        <v>35</v>
      </c>
      <c r="F153" s="14" t="s">
        <v>36</v>
      </c>
      <c r="G153" s="11">
        <v>260.29000000000002</v>
      </c>
      <c r="H153" s="15" t="s">
        <v>37</v>
      </c>
      <c r="I153" s="14">
        <v>2781697</v>
      </c>
      <c r="J153" s="14"/>
      <c r="K153" s="16"/>
      <c r="L153" s="16"/>
    </row>
    <row r="154" spans="1:12" x14ac:dyDescent="0.2">
      <c r="A154" s="17"/>
      <c r="B154" s="18"/>
      <c r="C154" s="19"/>
      <c r="D154" s="19"/>
      <c r="E154" s="19"/>
      <c r="F154" s="19"/>
      <c r="G154" s="17"/>
      <c r="H154" s="20"/>
      <c r="I154" s="19"/>
      <c r="J154" s="19"/>
      <c r="K154" s="21"/>
      <c r="L154" s="21"/>
    </row>
    <row r="155" spans="1:12" x14ac:dyDescent="0.2">
      <c r="A155" s="11" t="s">
        <v>453</v>
      </c>
      <c r="B155" s="12" t="s">
        <v>454</v>
      </c>
      <c r="C155" s="13" t="s">
        <v>192</v>
      </c>
      <c r="D155" s="14" t="s">
        <v>455</v>
      </c>
      <c r="E155" s="14" t="s">
        <v>456</v>
      </c>
      <c r="F155" s="14" t="s">
        <v>457</v>
      </c>
      <c r="G155" s="11">
        <v>294.3</v>
      </c>
      <c r="H155" s="15" t="s">
        <v>458</v>
      </c>
      <c r="I155" s="14">
        <v>2452613</v>
      </c>
      <c r="J155" s="14"/>
      <c r="K155" s="16">
        <v>2223850</v>
      </c>
      <c r="L155" s="16" t="s">
        <v>459</v>
      </c>
    </row>
    <row r="156" spans="1:12" x14ac:dyDescent="0.2">
      <c r="A156" s="11" t="s">
        <v>460</v>
      </c>
      <c r="B156" s="12" t="s">
        <v>454</v>
      </c>
      <c r="C156" s="13" t="s">
        <v>192</v>
      </c>
      <c r="D156" s="14" t="s">
        <v>461</v>
      </c>
      <c r="E156" s="14" t="s">
        <v>462</v>
      </c>
      <c r="F156" s="14"/>
      <c r="G156" s="11">
        <v>190.16</v>
      </c>
      <c r="H156" s="15" t="s">
        <v>463</v>
      </c>
      <c r="I156" s="14">
        <v>2251401</v>
      </c>
      <c r="J156" s="14"/>
      <c r="K156" s="16">
        <v>1727387</v>
      </c>
      <c r="L156" s="16"/>
    </row>
    <row r="157" spans="1:12" x14ac:dyDescent="0.2">
      <c r="A157" s="11" t="s">
        <v>464</v>
      </c>
      <c r="B157" s="12" t="s">
        <v>454</v>
      </c>
      <c r="C157" s="13" t="s">
        <v>192</v>
      </c>
      <c r="D157" s="14" t="s">
        <v>465</v>
      </c>
      <c r="E157" s="14"/>
      <c r="F157" s="14" t="s">
        <v>466</v>
      </c>
      <c r="G157" s="11">
        <v>162.15</v>
      </c>
      <c r="H157" s="15" t="s">
        <v>467</v>
      </c>
      <c r="I157" s="14"/>
      <c r="J157" s="14"/>
      <c r="K157" s="16"/>
      <c r="L157" s="16"/>
    </row>
    <row r="158" spans="1:12" x14ac:dyDescent="0.2">
      <c r="A158" s="11" t="s">
        <v>464</v>
      </c>
      <c r="B158" s="12" t="s">
        <v>454</v>
      </c>
      <c r="C158" s="13" t="s">
        <v>192</v>
      </c>
      <c r="D158" s="14" t="s">
        <v>468</v>
      </c>
      <c r="E158" s="14"/>
      <c r="F158" s="14" t="s">
        <v>469</v>
      </c>
      <c r="G158" s="11">
        <v>268.27</v>
      </c>
      <c r="H158" s="15" t="s">
        <v>470</v>
      </c>
      <c r="I158" s="14"/>
      <c r="J158" s="14"/>
      <c r="K158" s="16"/>
      <c r="L158" s="16"/>
    </row>
    <row r="159" spans="1:12" x14ac:dyDescent="0.2">
      <c r="A159" s="11" t="s">
        <v>471</v>
      </c>
      <c r="B159" s="12" t="s">
        <v>454</v>
      </c>
      <c r="C159" s="13" t="s">
        <v>192</v>
      </c>
      <c r="D159" s="14" t="s">
        <v>472</v>
      </c>
      <c r="E159" s="14"/>
      <c r="F159" s="14" t="s">
        <v>473</v>
      </c>
      <c r="G159" s="11">
        <v>328.36</v>
      </c>
      <c r="H159" s="15" t="s">
        <v>474</v>
      </c>
      <c r="I159" s="14"/>
      <c r="J159" s="14"/>
      <c r="K159" s="16"/>
      <c r="L159" s="16"/>
    </row>
    <row r="160" spans="1:12" x14ac:dyDescent="0.2">
      <c r="A160" s="11" t="s">
        <v>32</v>
      </c>
      <c r="B160" s="12" t="s">
        <v>454</v>
      </c>
      <c r="C160" s="13" t="s">
        <v>33</v>
      </c>
      <c r="D160" s="14" t="s">
        <v>34</v>
      </c>
      <c r="E160" s="14" t="s">
        <v>35</v>
      </c>
      <c r="F160" s="14" t="s">
        <v>36</v>
      </c>
      <c r="G160" s="11">
        <v>260.29000000000002</v>
      </c>
      <c r="H160" s="15" t="s">
        <v>37</v>
      </c>
      <c r="I160" s="14">
        <v>2781697</v>
      </c>
      <c r="J160" s="14"/>
      <c r="K160" s="16"/>
      <c r="L160" s="16"/>
    </row>
    <row r="161" spans="1:12" x14ac:dyDescent="0.2">
      <c r="A161" s="17"/>
      <c r="B161" s="18"/>
      <c r="C161" s="19"/>
      <c r="D161" s="19"/>
      <c r="E161" s="19"/>
      <c r="F161" s="19"/>
      <c r="G161" s="17"/>
      <c r="H161" s="20"/>
      <c r="I161" s="19"/>
      <c r="J161" s="19"/>
      <c r="K161" s="21"/>
      <c r="L161" s="21"/>
    </row>
    <row r="162" spans="1:12" x14ac:dyDescent="0.2">
      <c r="A162" s="11" t="s">
        <v>437</v>
      </c>
      <c r="B162" s="12" t="s">
        <v>475</v>
      </c>
      <c r="C162" s="13" t="s">
        <v>159</v>
      </c>
      <c r="D162" s="14" t="s">
        <v>476</v>
      </c>
      <c r="E162" s="14" t="s">
        <v>440</v>
      </c>
      <c r="F162" s="14" t="s">
        <v>441</v>
      </c>
      <c r="G162" s="11">
        <v>160.16999999999999</v>
      </c>
      <c r="H162" s="15" t="s">
        <v>442</v>
      </c>
      <c r="I162" s="14">
        <v>2177517</v>
      </c>
      <c r="J162" s="14"/>
      <c r="K162" s="16">
        <v>1724813</v>
      </c>
      <c r="L162" s="16"/>
    </row>
    <row r="163" spans="1:12" x14ac:dyDescent="0.2">
      <c r="A163" s="11" t="s">
        <v>453</v>
      </c>
      <c r="B163" s="12" t="s">
        <v>475</v>
      </c>
      <c r="C163" s="13" t="s">
        <v>159</v>
      </c>
      <c r="D163" s="14" t="s">
        <v>455</v>
      </c>
      <c r="E163" s="14" t="s">
        <v>456</v>
      </c>
      <c r="F163" s="14" t="s">
        <v>457</v>
      </c>
      <c r="G163" s="11">
        <v>294.3</v>
      </c>
      <c r="H163" s="15" t="s">
        <v>458</v>
      </c>
      <c r="I163" s="14">
        <v>2452613</v>
      </c>
      <c r="J163" s="14"/>
      <c r="K163" s="16">
        <v>2223850</v>
      </c>
      <c r="L163" s="16" t="s">
        <v>459</v>
      </c>
    </row>
    <row r="164" spans="1:12" x14ac:dyDescent="0.2">
      <c r="A164" s="11" t="s">
        <v>477</v>
      </c>
      <c r="B164" s="12" t="s">
        <v>475</v>
      </c>
      <c r="C164" s="13" t="s">
        <v>159</v>
      </c>
      <c r="D164" s="14" t="s">
        <v>478</v>
      </c>
      <c r="E164" s="14" t="s">
        <v>479</v>
      </c>
      <c r="F164" s="14" t="s">
        <v>480</v>
      </c>
      <c r="G164" s="11">
        <v>238.24</v>
      </c>
      <c r="H164" s="15" t="s">
        <v>481</v>
      </c>
      <c r="I164" s="14">
        <v>2115251</v>
      </c>
      <c r="J164" s="14"/>
      <c r="K164" s="16">
        <v>2700715</v>
      </c>
      <c r="L164" s="16"/>
    </row>
    <row r="165" spans="1:12" x14ac:dyDescent="0.2">
      <c r="A165" s="11" t="s">
        <v>448</v>
      </c>
      <c r="B165" s="12" t="s">
        <v>475</v>
      </c>
      <c r="C165" s="13" t="s">
        <v>159</v>
      </c>
      <c r="D165" s="14" t="s">
        <v>449</v>
      </c>
      <c r="E165" s="14" t="s">
        <v>450</v>
      </c>
      <c r="F165" s="14" t="s">
        <v>451</v>
      </c>
      <c r="G165" s="11">
        <v>245.28</v>
      </c>
      <c r="H165" s="15" t="s">
        <v>452</v>
      </c>
      <c r="I165" s="14">
        <v>2146981</v>
      </c>
      <c r="J165" s="14"/>
      <c r="K165" s="16">
        <v>1728928</v>
      </c>
      <c r="L165" s="16"/>
    </row>
    <row r="166" spans="1:12" x14ac:dyDescent="0.2">
      <c r="A166" s="11" t="s">
        <v>482</v>
      </c>
      <c r="B166" s="12" t="s">
        <v>475</v>
      </c>
      <c r="C166" s="13" t="s">
        <v>159</v>
      </c>
      <c r="D166" s="14" t="s">
        <v>483</v>
      </c>
      <c r="E166" s="14" t="s">
        <v>484</v>
      </c>
      <c r="F166" s="14" t="s">
        <v>485</v>
      </c>
      <c r="G166" s="11">
        <v>234.21</v>
      </c>
      <c r="H166" s="15" t="s">
        <v>486</v>
      </c>
      <c r="I166" s="14"/>
      <c r="J166" s="14"/>
      <c r="K166" s="16"/>
      <c r="L166" s="16"/>
    </row>
    <row r="167" spans="1:12" x14ac:dyDescent="0.2">
      <c r="A167" s="11" t="s">
        <v>487</v>
      </c>
      <c r="B167" s="12" t="s">
        <v>475</v>
      </c>
      <c r="C167" s="13" t="s">
        <v>159</v>
      </c>
      <c r="D167" s="14" t="s">
        <v>488</v>
      </c>
      <c r="E167" s="14"/>
      <c r="F167" s="14" t="s">
        <v>489</v>
      </c>
      <c r="G167" s="11">
        <v>252.27</v>
      </c>
      <c r="H167" s="15" t="s">
        <v>490</v>
      </c>
      <c r="I167" s="14"/>
      <c r="J167" s="14"/>
      <c r="K167" s="16"/>
      <c r="L167" s="16"/>
    </row>
    <row r="168" spans="1:12" x14ac:dyDescent="0.2">
      <c r="A168" s="11" t="s">
        <v>32</v>
      </c>
      <c r="B168" s="12" t="s">
        <v>475</v>
      </c>
      <c r="C168" s="13" t="s">
        <v>33</v>
      </c>
      <c r="D168" s="14" t="s">
        <v>34</v>
      </c>
      <c r="E168" s="14" t="s">
        <v>35</v>
      </c>
      <c r="F168" s="14" t="s">
        <v>36</v>
      </c>
      <c r="G168" s="11">
        <v>260.29000000000002</v>
      </c>
      <c r="H168" s="15" t="s">
        <v>37</v>
      </c>
      <c r="I168" s="14">
        <v>2781697</v>
      </c>
      <c r="J168" s="14"/>
      <c r="K168" s="16"/>
      <c r="L168" s="16"/>
    </row>
    <row r="169" spans="1:12" x14ac:dyDescent="0.2">
      <c r="A169" s="17"/>
      <c r="B169" s="18"/>
      <c r="C169" s="19"/>
      <c r="D169" s="19"/>
      <c r="E169" s="19"/>
      <c r="F169" s="19"/>
      <c r="G169" s="17"/>
      <c r="H169" s="20"/>
      <c r="I169" s="19"/>
      <c r="J169" s="19"/>
      <c r="K169" s="21"/>
      <c r="L169" s="21"/>
    </row>
    <row r="170" spans="1:12" x14ac:dyDescent="0.2">
      <c r="A170" s="11" t="s">
        <v>491</v>
      </c>
      <c r="B170" s="12" t="s">
        <v>492</v>
      </c>
      <c r="C170" s="13" t="s">
        <v>16</v>
      </c>
      <c r="D170" s="14" t="s">
        <v>493</v>
      </c>
      <c r="E170" s="14" t="s">
        <v>494</v>
      </c>
      <c r="F170" s="14" t="s">
        <v>495</v>
      </c>
      <c r="G170" s="11">
        <v>222.24</v>
      </c>
      <c r="H170" s="23" t="s">
        <v>496</v>
      </c>
      <c r="I170" s="14">
        <v>2220279</v>
      </c>
      <c r="J170" s="14"/>
      <c r="K170" s="16">
        <v>2279318</v>
      </c>
      <c r="L170" s="16"/>
    </row>
    <row r="171" spans="1:12" x14ac:dyDescent="0.2">
      <c r="A171" s="11" t="s">
        <v>477</v>
      </c>
      <c r="B171" s="12" t="s">
        <v>492</v>
      </c>
      <c r="C171" s="22" t="s">
        <v>16</v>
      </c>
      <c r="D171" s="14" t="s">
        <v>478</v>
      </c>
      <c r="E171" s="14" t="s">
        <v>479</v>
      </c>
      <c r="F171" s="14" t="s">
        <v>480</v>
      </c>
      <c r="G171" s="11">
        <v>238.24</v>
      </c>
      <c r="H171" s="15" t="s">
        <v>481</v>
      </c>
      <c r="I171" s="14">
        <v>2115251</v>
      </c>
      <c r="J171" s="14"/>
      <c r="K171" s="16">
        <v>2700715</v>
      </c>
      <c r="L171" s="16"/>
    </row>
    <row r="172" spans="1:12" x14ac:dyDescent="0.2">
      <c r="A172" s="11" t="s">
        <v>448</v>
      </c>
      <c r="B172" s="12" t="s">
        <v>492</v>
      </c>
      <c r="C172" s="22" t="s">
        <v>16</v>
      </c>
      <c r="D172" s="14" t="s">
        <v>449</v>
      </c>
      <c r="E172" s="14" t="s">
        <v>450</v>
      </c>
      <c r="F172" s="14" t="s">
        <v>451</v>
      </c>
      <c r="G172" s="11">
        <v>245.28</v>
      </c>
      <c r="H172" s="15" t="s">
        <v>452</v>
      </c>
      <c r="I172" s="14">
        <v>2146981</v>
      </c>
      <c r="J172" s="14"/>
      <c r="K172" s="16">
        <v>1728928</v>
      </c>
      <c r="L172" s="16"/>
    </row>
    <row r="173" spans="1:12" x14ac:dyDescent="0.2">
      <c r="A173" s="11" t="s">
        <v>32</v>
      </c>
      <c r="B173" s="12" t="s">
        <v>492</v>
      </c>
      <c r="C173" s="13" t="s">
        <v>33</v>
      </c>
      <c r="D173" s="14" t="s">
        <v>34</v>
      </c>
      <c r="E173" s="14" t="s">
        <v>35</v>
      </c>
      <c r="F173" s="14" t="s">
        <v>36</v>
      </c>
      <c r="G173" s="11">
        <v>260.29000000000002</v>
      </c>
      <c r="H173" s="15" t="s">
        <v>37</v>
      </c>
      <c r="I173" s="14">
        <v>2781697</v>
      </c>
      <c r="J173" s="14"/>
      <c r="K173" s="16"/>
      <c r="L173" s="16"/>
    </row>
    <row r="174" spans="1:12" x14ac:dyDescent="0.2">
      <c r="A174" s="17"/>
      <c r="B174" s="18"/>
      <c r="C174" s="19"/>
      <c r="D174" s="19"/>
      <c r="E174" s="19"/>
      <c r="F174" s="19"/>
      <c r="G174" s="17"/>
      <c r="H174" s="20"/>
      <c r="I174" s="19"/>
      <c r="J174" s="19"/>
      <c r="K174" s="21"/>
      <c r="L174" s="21"/>
    </row>
    <row r="175" spans="1:12" x14ac:dyDescent="0.2">
      <c r="A175" s="11" t="s">
        <v>437</v>
      </c>
      <c r="B175" s="12" t="s">
        <v>497</v>
      </c>
      <c r="C175" s="13" t="s">
        <v>159</v>
      </c>
      <c r="D175" s="14" t="s">
        <v>476</v>
      </c>
      <c r="E175" s="14" t="s">
        <v>440</v>
      </c>
      <c r="F175" s="14" t="s">
        <v>441</v>
      </c>
      <c r="G175" s="11">
        <v>160.16999999999999</v>
      </c>
      <c r="H175" s="15" t="s">
        <v>442</v>
      </c>
      <c r="I175" s="14">
        <v>2177517</v>
      </c>
      <c r="J175" s="14"/>
      <c r="K175" s="16">
        <v>1724813</v>
      </c>
      <c r="L175" s="16"/>
    </row>
    <row r="176" spans="1:12" x14ac:dyDescent="0.2">
      <c r="A176" s="11" t="s">
        <v>460</v>
      </c>
      <c r="B176" s="12" t="s">
        <v>497</v>
      </c>
      <c r="C176" s="22" t="s">
        <v>159</v>
      </c>
      <c r="D176" s="14" t="s">
        <v>461</v>
      </c>
      <c r="E176" s="14" t="s">
        <v>462</v>
      </c>
      <c r="F176" s="14" t="s">
        <v>498</v>
      </c>
      <c r="G176" s="11">
        <v>190.16</v>
      </c>
      <c r="H176" s="15" t="s">
        <v>463</v>
      </c>
      <c r="I176" s="14">
        <v>2251401</v>
      </c>
      <c r="J176" s="14"/>
      <c r="K176" s="16">
        <v>1727387</v>
      </c>
      <c r="L176" s="16"/>
    </row>
    <row r="177" spans="1:12" x14ac:dyDescent="0.2">
      <c r="A177" s="11" t="s">
        <v>1150</v>
      </c>
      <c r="B177" s="12" t="s">
        <v>497</v>
      </c>
      <c r="C177" s="22" t="s">
        <v>159</v>
      </c>
      <c r="D177" s="14" t="s">
        <v>66</v>
      </c>
      <c r="E177" s="14" t="s">
        <v>67</v>
      </c>
      <c r="F177" s="14" t="s">
        <v>68</v>
      </c>
      <c r="G177" s="11">
        <v>132.12</v>
      </c>
      <c r="H177" s="15" t="s">
        <v>69</v>
      </c>
      <c r="I177" s="14">
        <v>2091278</v>
      </c>
      <c r="J177" s="14"/>
      <c r="K177" s="16">
        <v>1765223</v>
      </c>
      <c r="L177" s="16"/>
    </row>
    <row r="178" spans="1:12" x14ac:dyDescent="0.2">
      <c r="A178" s="11" t="s">
        <v>491</v>
      </c>
      <c r="B178" s="12" t="s">
        <v>497</v>
      </c>
      <c r="C178" s="22" t="s">
        <v>159</v>
      </c>
      <c r="D178" s="14" t="s">
        <v>493</v>
      </c>
      <c r="E178" s="14" t="s">
        <v>494</v>
      </c>
      <c r="F178" s="14" t="s">
        <v>495</v>
      </c>
      <c r="G178" s="11">
        <v>222.24</v>
      </c>
      <c r="H178" s="24" t="s">
        <v>499</v>
      </c>
      <c r="I178" s="14">
        <v>2220279</v>
      </c>
      <c r="J178" s="14"/>
      <c r="K178" s="16">
        <v>2279318</v>
      </c>
      <c r="L178" s="16"/>
    </row>
    <row r="179" spans="1:12" x14ac:dyDescent="0.2">
      <c r="A179" s="11" t="s">
        <v>464</v>
      </c>
      <c r="B179" s="12" t="s">
        <v>497</v>
      </c>
      <c r="C179" s="22" t="s">
        <v>159</v>
      </c>
      <c r="D179" s="14" t="s">
        <v>465</v>
      </c>
      <c r="E179" s="14"/>
      <c r="F179" s="14" t="s">
        <v>466</v>
      </c>
      <c r="G179" s="11">
        <v>162.15</v>
      </c>
      <c r="H179" s="15" t="s">
        <v>467</v>
      </c>
      <c r="I179" s="14"/>
      <c r="J179" s="14"/>
      <c r="K179" s="16"/>
      <c r="L179" s="16"/>
    </row>
    <row r="180" spans="1:12" x14ac:dyDescent="0.2">
      <c r="A180" s="11" t="s">
        <v>464</v>
      </c>
      <c r="B180" s="12" t="s">
        <v>497</v>
      </c>
      <c r="C180" s="22" t="s">
        <v>159</v>
      </c>
      <c r="D180" s="14" t="s">
        <v>468</v>
      </c>
      <c r="E180" s="14"/>
      <c r="F180" s="14" t="s">
        <v>469</v>
      </c>
      <c r="G180" s="11">
        <v>268.27</v>
      </c>
      <c r="H180" s="15" t="s">
        <v>470</v>
      </c>
      <c r="I180" s="14"/>
      <c r="J180" s="14"/>
      <c r="K180" s="16"/>
      <c r="L180" s="16"/>
    </row>
    <row r="181" spans="1:12" x14ac:dyDescent="0.2">
      <c r="A181" s="11" t="s">
        <v>32</v>
      </c>
      <c r="B181" s="12" t="s">
        <v>497</v>
      </c>
      <c r="C181" s="13" t="s">
        <v>33</v>
      </c>
      <c r="D181" s="14" t="s">
        <v>34</v>
      </c>
      <c r="E181" s="14" t="s">
        <v>35</v>
      </c>
      <c r="F181" s="14" t="s">
        <v>36</v>
      </c>
      <c r="G181" s="11">
        <v>260.29000000000002</v>
      </c>
      <c r="H181" s="15" t="s">
        <v>37</v>
      </c>
      <c r="I181" s="14">
        <v>2781697</v>
      </c>
      <c r="J181" s="14"/>
      <c r="K181" s="16"/>
      <c r="L181" s="16"/>
    </row>
    <row r="182" spans="1:12" x14ac:dyDescent="0.2">
      <c r="A182" s="17"/>
      <c r="B182" s="18"/>
      <c r="C182" s="19"/>
      <c r="D182" s="19"/>
      <c r="E182" s="19"/>
      <c r="F182" s="19"/>
      <c r="G182" s="17"/>
      <c r="H182" s="20"/>
      <c r="I182" s="19"/>
      <c r="J182" s="19"/>
      <c r="K182" s="21"/>
      <c r="L182" s="21"/>
    </row>
    <row r="183" spans="1:12" x14ac:dyDescent="0.2">
      <c r="A183" s="11" t="s">
        <v>1154</v>
      </c>
      <c r="B183" s="12" t="s">
        <v>501</v>
      </c>
      <c r="C183" s="13" t="s">
        <v>502</v>
      </c>
      <c r="D183" s="14" t="s">
        <v>503</v>
      </c>
      <c r="E183" s="14" t="s">
        <v>504</v>
      </c>
      <c r="F183" s="14" t="s">
        <v>505</v>
      </c>
      <c r="G183" s="11">
        <v>75.069999999999993</v>
      </c>
      <c r="H183" s="15" t="s">
        <v>506</v>
      </c>
      <c r="I183" s="14">
        <v>2002722</v>
      </c>
      <c r="J183" s="14"/>
      <c r="K183" s="16">
        <v>635782</v>
      </c>
      <c r="L183" s="16" t="s">
        <v>507</v>
      </c>
    </row>
    <row r="184" spans="1:12" x14ac:dyDescent="0.2">
      <c r="A184" s="11">
        <v>32</v>
      </c>
      <c r="B184" s="12" t="s">
        <v>501</v>
      </c>
      <c r="C184" s="13" t="s">
        <v>502</v>
      </c>
      <c r="D184" s="14" t="s">
        <v>509</v>
      </c>
      <c r="E184" s="14" t="s">
        <v>510</v>
      </c>
      <c r="F184" s="14" t="s">
        <v>511</v>
      </c>
      <c r="G184" s="11">
        <v>119.12</v>
      </c>
      <c r="H184" s="15" t="s">
        <v>512</v>
      </c>
      <c r="I184" s="14">
        <v>2007741</v>
      </c>
      <c r="J184" s="14"/>
      <c r="K184" s="16">
        <v>1721646</v>
      </c>
      <c r="L184" s="16" t="s">
        <v>513</v>
      </c>
    </row>
    <row r="185" spans="1:12" x14ac:dyDescent="0.2">
      <c r="A185" s="11" t="s">
        <v>1155</v>
      </c>
      <c r="B185" s="12" t="s">
        <v>501</v>
      </c>
      <c r="C185" s="13" t="s">
        <v>502</v>
      </c>
      <c r="D185" s="14" t="s">
        <v>515</v>
      </c>
      <c r="E185" s="14" t="s">
        <v>516</v>
      </c>
      <c r="F185" s="14" t="s">
        <v>517</v>
      </c>
      <c r="G185" s="11">
        <v>146.19</v>
      </c>
      <c r="H185" s="15" t="s">
        <v>518</v>
      </c>
      <c r="I185" s="14">
        <v>2002942</v>
      </c>
      <c r="J185" s="14"/>
      <c r="K185" s="16">
        <v>1722531</v>
      </c>
      <c r="L185" s="16" t="s">
        <v>519</v>
      </c>
    </row>
    <row r="186" spans="1:12" x14ac:dyDescent="0.2">
      <c r="A186" s="11">
        <v>32</v>
      </c>
      <c r="B186" s="12" t="s">
        <v>501</v>
      </c>
      <c r="C186" s="13" t="s">
        <v>502</v>
      </c>
      <c r="D186" s="14" t="s">
        <v>520</v>
      </c>
      <c r="E186" s="14" t="s">
        <v>521</v>
      </c>
      <c r="F186" s="14" t="s">
        <v>522</v>
      </c>
      <c r="G186" s="11">
        <v>89.09</v>
      </c>
      <c r="H186" s="15" t="s">
        <v>523</v>
      </c>
      <c r="I186" s="14">
        <v>2002738</v>
      </c>
      <c r="J186" s="14"/>
      <c r="K186" s="16">
        <v>1720248</v>
      </c>
      <c r="L186" s="16" t="s">
        <v>524</v>
      </c>
    </row>
    <row r="187" spans="1:12" x14ac:dyDescent="0.2">
      <c r="A187" s="11" t="s">
        <v>1156</v>
      </c>
      <c r="B187" s="12" t="s">
        <v>501</v>
      </c>
      <c r="C187" s="13" t="s">
        <v>502</v>
      </c>
      <c r="D187" s="14" t="s">
        <v>526</v>
      </c>
      <c r="E187" s="14" t="s">
        <v>527</v>
      </c>
      <c r="F187" s="14" t="s">
        <v>528</v>
      </c>
      <c r="G187" s="11">
        <v>174.2</v>
      </c>
      <c r="H187" s="15" t="s">
        <v>529</v>
      </c>
      <c r="I187" s="14">
        <v>2008111</v>
      </c>
      <c r="J187" s="14"/>
      <c r="K187" s="16">
        <v>1725413</v>
      </c>
      <c r="L187" s="16" t="s">
        <v>530</v>
      </c>
    </row>
    <row r="188" spans="1:12" x14ac:dyDescent="0.2">
      <c r="A188" s="11">
        <v>32</v>
      </c>
      <c r="B188" s="12" t="s">
        <v>501</v>
      </c>
      <c r="C188" s="13" t="s">
        <v>502</v>
      </c>
      <c r="D188" s="14" t="s">
        <v>531</v>
      </c>
      <c r="E188" s="14" t="s">
        <v>532</v>
      </c>
      <c r="F188" s="14" t="s">
        <v>533</v>
      </c>
      <c r="G188" s="11">
        <v>150.13</v>
      </c>
      <c r="H188" s="14" t="s">
        <v>534</v>
      </c>
      <c r="I188" s="14">
        <v>2007359</v>
      </c>
      <c r="J188" s="14"/>
      <c r="K188" s="16">
        <v>1723527</v>
      </c>
      <c r="L188" s="16"/>
    </row>
    <row r="189" spans="1:12" x14ac:dyDescent="0.2">
      <c r="A189" s="11">
        <v>32</v>
      </c>
      <c r="B189" s="12" t="s">
        <v>501</v>
      </c>
      <c r="C189" s="13" t="s">
        <v>502</v>
      </c>
      <c r="D189" s="14" t="s">
        <v>535</v>
      </c>
      <c r="E189" s="14" t="s">
        <v>536</v>
      </c>
      <c r="F189" s="14" t="s">
        <v>537</v>
      </c>
      <c r="G189" s="11">
        <v>133.1</v>
      </c>
      <c r="H189" s="15" t="s">
        <v>538</v>
      </c>
      <c r="I189" s="14">
        <v>2002916</v>
      </c>
      <c r="J189" s="14"/>
      <c r="K189" s="16">
        <v>1723530</v>
      </c>
      <c r="L189" s="16" t="s">
        <v>539</v>
      </c>
    </row>
    <row r="190" spans="1:12" x14ac:dyDescent="0.2">
      <c r="A190" s="11" t="s">
        <v>1157</v>
      </c>
      <c r="B190" s="12" t="s">
        <v>501</v>
      </c>
      <c r="C190" s="13" t="s">
        <v>502</v>
      </c>
      <c r="D190" s="14" t="s">
        <v>541</v>
      </c>
      <c r="E190" s="14" t="s">
        <v>542</v>
      </c>
      <c r="F190" s="14" t="s">
        <v>543</v>
      </c>
      <c r="G190" s="11">
        <v>147.13</v>
      </c>
      <c r="H190" s="15" t="s">
        <v>544</v>
      </c>
      <c r="I190" s="14">
        <v>2002937</v>
      </c>
      <c r="J190" s="14"/>
      <c r="K190" s="16">
        <v>1723801</v>
      </c>
      <c r="L190" s="16" t="s">
        <v>545</v>
      </c>
    </row>
    <row r="191" spans="1:12" x14ac:dyDescent="0.2">
      <c r="A191" s="11">
        <v>32</v>
      </c>
      <c r="B191" s="12" t="s">
        <v>501</v>
      </c>
      <c r="C191" s="13" t="s">
        <v>502</v>
      </c>
      <c r="D191" s="14" t="s">
        <v>546</v>
      </c>
      <c r="E191" s="14" t="s">
        <v>547</v>
      </c>
      <c r="F191" s="14" t="s">
        <v>548</v>
      </c>
      <c r="G191" s="11">
        <v>146.13999999999999</v>
      </c>
      <c r="H191" s="15" t="s">
        <v>549</v>
      </c>
      <c r="I191" s="14">
        <v>2002921</v>
      </c>
      <c r="J191" s="14"/>
      <c r="K191" s="16">
        <v>1723797</v>
      </c>
      <c r="L191" s="16" t="s">
        <v>550</v>
      </c>
    </row>
    <row r="192" spans="1:12" x14ac:dyDescent="0.2">
      <c r="A192" s="11" t="s">
        <v>1151</v>
      </c>
      <c r="B192" s="12" t="s">
        <v>501</v>
      </c>
      <c r="C192" s="13" t="s">
        <v>502</v>
      </c>
      <c r="D192" s="14" t="s">
        <v>160</v>
      </c>
      <c r="E192" s="14" t="s">
        <v>161</v>
      </c>
      <c r="F192" s="14" t="s">
        <v>162</v>
      </c>
      <c r="G192" s="11">
        <v>155.15</v>
      </c>
      <c r="H192" s="15" t="s">
        <v>163</v>
      </c>
      <c r="I192" s="14">
        <v>2007453</v>
      </c>
      <c r="J192" s="14"/>
      <c r="K192" s="16">
        <v>2007453</v>
      </c>
      <c r="L192" s="16" t="s">
        <v>164</v>
      </c>
    </row>
    <row r="193" spans="1:12" x14ac:dyDescent="0.2">
      <c r="A193" s="11" t="s">
        <v>1151</v>
      </c>
      <c r="B193" s="12" t="s">
        <v>501</v>
      </c>
      <c r="C193" s="13" t="s">
        <v>502</v>
      </c>
      <c r="D193" s="14" t="s">
        <v>165</v>
      </c>
      <c r="E193" s="14" t="s">
        <v>166</v>
      </c>
      <c r="F193" s="14" t="s">
        <v>167</v>
      </c>
      <c r="G193" s="11">
        <v>131.18</v>
      </c>
      <c r="H193" s="15" t="s">
        <v>168</v>
      </c>
      <c r="I193" s="14">
        <v>2007982</v>
      </c>
      <c r="J193" s="14"/>
      <c r="K193" s="16">
        <v>1721792</v>
      </c>
      <c r="L193" s="16" t="s">
        <v>169</v>
      </c>
    </row>
    <row r="194" spans="1:12" x14ac:dyDescent="0.2">
      <c r="A194" s="11" t="s">
        <v>1151</v>
      </c>
      <c r="B194" s="12" t="s">
        <v>501</v>
      </c>
      <c r="C194" s="13" t="s">
        <v>502</v>
      </c>
      <c r="D194" s="14" t="s">
        <v>170</v>
      </c>
      <c r="E194" s="14" t="s">
        <v>171</v>
      </c>
      <c r="F194" s="14" t="s">
        <v>172</v>
      </c>
      <c r="G194" s="11">
        <v>131.18</v>
      </c>
      <c r="H194" s="15" t="s">
        <v>173</v>
      </c>
      <c r="I194" s="14">
        <v>2005220</v>
      </c>
      <c r="J194" s="14"/>
      <c r="K194" s="16">
        <v>1721722</v>
      </c>
      <c r="L194" s="16" t="s">
        <v>174</v>
      </c>
    </row>
    <row r="195" spans="1:12" x14ac:dyDescent="0.2">
      <c r="A195" s="11" t="s">
        <v>1158</v>
      </c>
      <c r="B195" s="12" t="s">
        <v>501</v>
      </c>
      <c r="C195" s="13" t="s">
        <v>502</v>
      </c>
      <c r="D195" s="14" t="s">
        <v>432</v>
      </c>
      <c r="E195" s="14" t="s">
        <v>433</v>
      </c>
      <c r="F195" s="14" t="s">
        <v>434</v>
      </c>
      <c r="G195" s="11">
        <v>149.21</v>
      </c>
      <c r="H195" s="15" t="s">
        <v>435</v>
      </c>
      <c r="I195" s="14">
        <v>2005629</v>
      </c>
      <c r="J195" s="14"/>
      <c r="K195" s="16">
        <v>1722294</v>
      </c>
      <c r="L195" s="16" t="s">
        <v>436</v>
      </c>
    </row>
    <row r="196" spans="1:12" x14ac:dyDescent="0.2">
      <c r="A196" s="11" t="s">
        <v>1151</v>
      </c>
      <c r="B196" s="12" t="s">
        <v>501</v>
      </c>
      <c r="C196" s="13" t="s">
        <v>502</v>
      </c>
      <c r="D196" s="14" t="s">
        <v>175</v>
      </c>
      <c r="E196" s="14" t="s">
        <v>176</v>
      </c>
      <c r="F196" s="14" t="s">
        <v>177</v>
      </c>
      <c r="G196" s="11">
        <v>165.19</v>
      </c>
      <c r="H196" s="15" t="s">
        <v>178</v>
      </c>
      <c r="I196" s="14">
        <v>2005681</v>
      </c>
      <c r="J196" s="14"/>
      <c r="K196" s="16">
        <v>1910408</v>
      </c>
      <c r="L196" s="16" t="s">
        <v>179</v>
      </c>
    </row>
    <row r="197" spans="1:12" x14ac:dyDescent="0.2">
      <c r="A197" s="11" t="s">
        <v>1157</v>
      </c>
      <c r="B197" s="12" t="s">
        <v>501</v>
      </c>
      <c r="C197" s="13" t="s">
        <v>502</v>
      </c>
      <c r="D197" s="14" t="s">
        <v>551</v>
      </c>
      <c r="E197" s="14" t="s">
        <v>552</v>
      </c>
      <c r="F197" s="14" t="s">
        <v>553</v>
      </c>
      <c r="G197" s="11">
        <v>115.13</v>
      </c>
      <c r="H197" s="15" t="s">
        <v>554</v>
      </c>
      <c r="I197" s="14">
        <v>2057022</v>
      </c>
      <c r="J197" s="14"/>
      <c r="K197" s="16">
        <v>80810</v>
      </c>
      <c r="L197" s="16" t="s">
        <v>555</v>
      </c>
    </row>
    <row r="198" spans="1:12" x14ac:dyDescent="0.2">
      <c r="A198" s="11">
        <v>32</v>
      </c>
      <c r="B198" s="12" t="s">
        <v>501</v>
      </c>
      <c r="C198" s="13" t="s">
        <v>502</v>
      </c>
      <c r="D198" s="14" t="s">
        <v>556</v>
      </c>
      <c r="E198" s="14" t="s">
        <v>557</v>
      </c>
      <c r="F198" s="14" t="s">
        <v>558</v>
      </c>
      <c r="G198" s="11">
        <v>105.09</v>
      </c>
      <c r="H198" s="15" t="s">
        <v>559</v>
      </c>
      <c r="I198" s="14">
        <v>2002743</v>
      </c>
      <c r="J198" s="14"/>
      <c r="K198" s="16">
        <v>1721404</v>
      </c>
      <c r="L198" s="16" t="s">
        <v>560</v>
      </c>
    </row>
    <row r="199" spans="1:12" x14ac:dyDescent="0.2">
      <c r="A199" s="11" t="s">
        <v>1151</v>
      </c>
      <c r="B199" s="12" t="s">
        <v>501</v>
      </c>
      <c r="C199" s="13" t="s">
        <v>502</v>
      </c>
      <c r="D199" s="14" t="s">
        <v>180</v>
      </c>
      <c r="E199" s="14" t="s">
        <v>181</v>
      </c>
      <c r="F199" s="14" t="s">
        <v>182</v>
      </c>
      <c r="G199" s="11">
        <v>204.23</v>
      </c>
      <c r="H199" s="15" t="s">
        <v>183</v>
      </c>
      <c r="I199" s="14">
        <v>2007956</v>
      </c>
      <c r="J199" s="14"/>
      <c r="K199" s="16">
        <v>86197</v>
      </c>
      <c r="L199" s="16" t="s">
        <v>184</v>
      </c>
    </row>
    <row r="200" spans="1:12" x14ac:dyDescent="0.2">
      <c r="A200" s="11" t="s">
        <v>1151</v>
      </c>
      <c r="B200" s="12" t="s">
        <v>501</v>
      </c>
      <c r="C200" s="13" t="s">
        <v>502</v>
      </c>
      <c r="D200" s="14" t="s">
        <v>185</v>
      </c>
      <c r="E200" s="14" t="s">
        <v>186</v>
      </c>
      <c r="F200" s="14" t="s">
        <v>187</v>
      </c>
      <c r="G200" s="11">
        <v>181.19</v>
      </c>
      <c r="H200" s="15" t="s">
        <v>188</v>
      </c>
      <c r="I200" s="14">
        <v>2004604</v>
      </c>
      <c r="J200" s="14"/>
      <c r="K200" s="16">
        <v>392441</v>
      </c>
      <c r="L200" s="16" t="s">
        <v>189</v>
      </c>
    </row>
    <row r="201" spans="1:12" x14ac:dyDescent="0.2">
      <c r="A201" s="11">
        <v>32</v>
      </c>
      <c r="B201" s="12" t="s">
        <v>501</v>
      </c>
      <c r="C201" s="13" t="s">
        <v>502</v>
      </c>
      <c r="D201" s="14" t="s">
        <v>561</v>
      </c>
      <c r="E201" s="14" t="s">
        <v>562</v>
      </c>
      <c r="F201" s="14" t="s">
        <v>563</v>
      </c>
      <c r="G201" s="11">
        <v>117.15</v>
      </c>
      <c r="H201" s="15" t="s">
        <v>564</v>
      </c>
      <c r="I201" s="14">
        <v>2007736</v>
      </c>
      <c r="J201" s="14"/>
      <c r="K201" s="16">
        <v>1721136</v>
      </c>
      <c r="L201" s="16" t="s">
        <v>565</v>
      </c>
    </row>
    <row r="202" spans="1:12" x14ac:dyDescent="0.2">
      <c r="A202" s="11" t="s">
        <v>32</v>
      </c>
      <c r="B202" s="12" t="s">
        <v>501</v>
      </c>
      <c r="C202" s="13" t="s">
        <v>33</v>
      </c>
      <c r="D202" s="14" t="s">
        <v>34</v>
      </c>
      <c r="E202" s="14" t="s">
        <v>35</v>
      </c>
      <c r="F202" s="14" t="s">
        <v>36</v>
      </c>
      <c r="G202" s="11">
        <v>260.29000000000002</v>
      </c>
      <c r="H202" s="15" t="s">
        <v>37</v>
      </c>
      <c r="I202" s="14">
        <v>2781697</v>
      </c>
      <c r="J202" s="14"/>
      <c r="K202" s="16"/>
      <c r="L202" s="16"/>
    </row>
    <row r="203" spans="1:12" x14ac:dyDescent="0.2">
      <c r="A203" s="17"/>
      <c r="B203" s="18"/>
      <c r="C203" s="19"/>
      <c r="D203" s="19"/>
      <c r="E203" s="19"/>
      <c r="F203" s="19"/>
      <c r="G203" s="17"/>
      <c r="H203" s="20"/>
      <c r="I203" s="19"/>
      <c r="J203" s="19"/>
      <c r="K203" s="21"/>
      <c r="L203" s="21"/>
    </row>
    <row r="204" spans="1:12" x14ac:dyDescent="0.2">
      <c r="A204" s="11">
        <v>33</v>
      </c>
      <c r="B204" s="12" t="s">
        <v>566</v>
      </c>
      <c r="C204" s="13" t="s">
        <v>192</v>
      </c>
      <c r="D204" s="14" t="s">
        <v>567</v>
      </c>
      <c r="E204" s="14" t="s">
        <v>568</v>
      </c>
      <c r="F204" s="14" t="s">
        <v>569</v>
      </c>
      <c r="G204" s="11">
        <v>360.31</v>
      </c>
      <c r="H204" s="15" t="s">
        <v>570</v>
      </c>
      <c r="I204" s="14">
        <v>2007165</v>
      </c>
      <c r="J204" s="14"/>
      <c r="K204" s="16">
        <v>93798</v>
      </c>
      <c r="L204" s="16"/>
    </row>
    <row r="205" spans="1:12" x14ac:dyDescent="0.2">
      <c r="A205" s="11">
        <v>33</v>
      </c>
      <c r="B205" s="12" t="s">
        <v>566</v>
      </c>
      <c r="C205" s="22" t="s">
        <v>192</v>
      </c>
      <c r="D205" s="14" t="s">
        <v>571</v>
      </c>
      <c r="E205" s="14" t="s">
        <v>572</v>
      </c>
      <c r="F205" s="14" t="s">
        <v>573</v>
      </c>
      <c r="G205" s="11">
        <v>342.3</v>
      </c>
      <c r="H205" s="15" t="s">
        <v>574</v>
      </c>
      <c r="I205" s="15"/>
      <c r="J205" s="14"/>
      <c r="K205" s="16"/>
      <c r="L205" s="16"/>
    </row>
    <row r="206" spans="1:12" x14ac:dyDescent="0.2">
      <c r="A206" s="11" t="s">
        <v>575</v>
      </c>
      <c r="B206" s="12" t="s">
        <v>566</v>
      </c>
      <c r="C206" s="22" t="s">
        <v>192</v>
      </c>
      <c r="D206" s="14" t="s">
        <v>576</v>
      </c>
      <c r="E206" s="14" t="s">
        <v>577</v>
      </c>
      <c r="F206" s="14" t="s">
        <v>578</v>
      </c>
      <c r="G206" s="11">
        <v>594.51</v>
      </c>
      <c r="H206" s="15" t="s">
        <v>579</v>
      </c>
      <c r="I206" s="14">
        <v>2081469</v>
      </c>
      <c r="J206" s="14"/>
      <c r="K206" s="16">
        <v>99541</v>
      </c>
      <c r="L206" s="16"/>
    </row>
    <row r="207" spans="1:12" x14ac:dyDescent="0.2">
      <c r="A207" s="11" t="s">
        <v>190</v>
      </c>
      <c r="B207" s="12" t="s">
        <v>566</v>
      </c>
      <c r="C207" s="22" t="s">
        <v>192</v>
      </c>
      <c r="D207" s="14" t="s">
        <v>193</v>
      </c>
      <c r="E207" s="14" t="s">
        <v>194</v>
      </c>
      <c r="F207" s="14" t="s">
        <v>195</v>
      </c>
      <c r="G207" s="11">
        <v>378.33</v>
      </c>
      <c r="H207" s="15" t="s">
        <v>196</v>
      </c>
      <c r="I207" s="14">
        <v>2027396</v>
      </c>
      <c r="J207" s="14"/>
      <c r="K207" s="16">
        <v>5322018</v>
      </c>
      <c r="L207" s="16"/>
    </row>
    <row r="208" spans="1:12" x14ac:dyDescent="0.2">
      <c r="A208" s="11" t="s">
        <v>575</v>
      </c>
      <c r="B208" s="12" t="s">
        <v>566</v>
      </c>
      <c r="C208" s="22" t="s">
        <v>192</v>
      </c>
      <c r="D208" s="14" t="s">
        <v>580</v>
      </c>
      <c r="E208" s="14" t="s">
        <v>581</v>
      </c>
      <c r="F208" s="14" t="s">
        <v>582</v>
      </c>
      <c r="G208" s="11" t="s">
        <v>1159</v>
      </c>
      <c r="H208" s="15" t="s">
        <v>584</v>
      </c>
      <c r="I208" s="15"/>
      <c r="J208" s="14"/>
      <c r="K208" s="16"/>
      <c r="L208" s="16"/>
    </row>
    <row r="209" spans="1:12" x14ac:dyDescent="0.2">
      <c r="A209" s="11" t="s">
        <v>32</v>
      </c>
      <c r="B209" s="12" t="s">
        <v>566</v>
      </c>
      <c r="C209" s="13" t="s">
        <v>33</v>
      </c>
      <c r="D209" s="14" t="s">
        <v>34</v>
      </c>
      <c r="E209" s="14" t="s">
        <v>35</v>
      </c>
      <c r="F209" s="14" t="s">
        <v>36</v>
      </c>
      <c r="G209" s="11">
        <v>260.29000000000002</v>
      </c>
      <c r="H209" s="15" t="s">
        <v>37</v>
      </c>
      <c r="I209" s="14">
        <v>2781697</v>
      </c>
      <c r="J209" s="14"/>
      <c r="K209" s="16"/>
      <c r="L209" s="16"/>
    </row>
    <row r="210" spans="1:12" x14ac:dyDescent="0.2">
      <c r="A210" s="17"/>
      <c r="B210" s="18"/>
      <c r="C210" s="19"/>
      <c r="D210" s="19"/>
      <c r="E210" s="19"/>
      <c r="F210" s="19"/>
      <c r="G210" s="17"/>
      <c r="H210" s="20"/>
      <c r="I210" s="20"/>
      <c r="J210" s="19"/>
      <c r="K210" s="21"/>
      <c r="L210" s="21"/>
    </row>
    <row r="211" spans="1:12" x14ac:dyDescent="0.2">
      <c r="A211" s="11">
        <v>34</v>
      </c>
      <c r="B211" s="12" t="s">
        <v>585</v>
      </c>
      <c r="C211" s="13" t="s">
        <v>159</v>
      </c>
      <c r="D211" s="14" t="s">
        <v>586</v>
      </c>
      <c r="E211" s="14" t="s">
        <v>587</v>
      </c>
      <c r="F211" s="14" t="s">
        <v>588</v>
      </c>
      <c r="G211" s="11">
        <v>1134.98</v>
      </c>
      <c r="H211" s="15" t="s">
        <v>589</v>
      </c>
      <c r="I211" s="14">
        <v>2314932</v>
      </c>
      <c r="J211" s="14"/>
      <c r="K211" s="16">
        <v>2314932</v>
      </c>
      <c r="L211" s="16" t="s">
        <v>590</v>
      </c>
    </row>
    <row r="212" spans="1:12" x14ac:dyDescent="0.2">
      <c r="A212" s="11">
        <v>34</v>
      </c>
      <c r="B212" s="12" t="s">
        <v>585</v>
      </c>
      <c r="C212" s="22" t="s">
        <v>159</v>
      </c>
      <c r="D212" s="14" t="s">
        <v>591</v>
      </c>
      <c r="E212" s="14" t="s">
        <v>592</v>
      </c>
      <c r="F212" s="14" t="s">
        <v>573</v>
      </c>
      <c r="G212" s="11">
        <v>342.3</v>
      </c>
      <c r="H212" s="15" t="s">
        <v>593</v>
      </c>
      <c r="I212" s="14">
        <v>2084365</v>
      </c>
      <c r="J212" s="14"/>
      <c r="K212" s="16">
        <v>93795</v>
      </c>
      <c r="L212" s="16"/>
    </row>
    <row r="213" spans="1:12" x14ac:dyDescent="0.2">
      <c r="A213" s="11">
        <v>34</v>
      </c>
      <c r="B213" s="12" t="s">
        <v>585</v>
      </c>
      <c r="C213" s="22" t="s">
        <v>159</v>
      </c>
      <c r="D213" s="14" t="s">
        <v>594</v>
      </c>
      <c r="E213" s="14" t="s">
        <v>595</v>
      </c>
      <c r="F213" s="14" t="s">
        <v>596</v>
      </c>
      <c r="G213" s="11" t="s">
        <v>1160</v>
      </c>
      <c r="H213" s="15" t="s">
        <v>597</v>
      </c>
      <c r="I213" s="15"/>
      <c r="J213" s="14"/>
      <c r="K213" s="16"/>
      <c r="L213" s="16"/>
    </row>
    <row r="214" spans="1:12" x14ac:dyDescent="0.2">
      <c r="A214" s="11">
        <v>34</v>
      </c>
      <c r="B214" s="12" t="s">
        <v>585</v>
      </c>
      <c r="C214" s="22" t="s">
        <v>159</v>
      </c>
      <c r="D214" s="14" t="s">
        <v>598</v>
      </c>
      <c r="E214" s="14" t="s">
        <v>599</v>
      </c>
      <c r="F214" s="14" t="s">
        <v>596</v>
      </c>
      <c r="G214" s="11" t="s">
        <v>1160</v>
      </c>
      <c r="H214" s="15" t="s">
        <v>600</v>
      </c>
      <c r="I214" s="15"/>
      <c r="J214" s="14"/>
      <c r="K214" s="16"/>
      <c r="L214" s="16"/>
    </row>
    <row r="215" spans="1:12" x14ac:dyDescent="0.2">
      <c r="A215" s="11" t="s">
        <v>575</v>
      </c>
      <c r="B215" s="12" t="s">
        <v>585</v>
      </c>
      <c r="C215" s="22" t="s">
        <v>159</v>
      </c>
      <c r="D215" s="14" t="s">
        <v>576</v>
      </c>
      <c r="E215" s="14" t="s">
        <v>577</v>
      </c>
      <c r="F215" s="14" t="s">
        <v>578</v>
      </c>
      <c r="G215" s="11">
        <v>594.51</v>
      </c>
      <c r="H215" s="15" t="s">
        <v>579</v>
      </c>
      <c r="I215" s="14">
        <v>2081469</v>
      </c>
      <c r="J215" s="14"/>
      <c r="K215" s="16">
        <v>99541</v>
      </c>
      <c r="L215" s="16"/>
    </row>
    <row r="216" spans="1:12" x14ac:dyDescent="0.2">
      <c r="A216" s="11" t="s">
        <v>575</v>
      </c>
      <c r="B216" s="12" t="s">
        <v>585</v>
      </c>
      <c r="C216" s="22" t="s">
        <v>159</v>
      </c>
      <c r="D216" s="14" t="s">
        <v>580</v>
      </c>
      <c r="E216" s="14" t="s">
        <v>581</v>
      </c>
      <c r="F216" s="14" t="s">
        <v>582</v>
      </c>
      <c r="G216" s="11" t="s">
        <v>1159</v>
      </c>
      <c r="H216" s="15" t="s">
        <v>584</v>
      </c>
      <c r="I216" s="15"/>
      <c r="J216" s="14"/>
      <c r="K216" s="16"/>
      <c r="L216" s="16"/>
    </row>
    <row r="217" spans="1:12" x14ac:dyDescent="0.2">
      <c r="A217" s="11" t="s">
        <v>32</v>
      </c>
      <c r="B217" s="12" t="s">
        <v>585</v>
      </c>
      <c r="C217" s="13" t="s">
        <v>33</v>
      </c>
      <c r="D217" s="14" t="s">
        <v>34</v>
      </c>
      <c r="E217" s="14" t="s">
        <v>35</v>
      </c>
      <c r="F217" s="14" t="s">
        <v>36</v>
      </c>
      <c r="G217" s="11">
        <v>260.29000000000002</v>
      </c>
      <c r="H217" s="15" t="s">
        <v>37</v>
      </c>
      <c r="I217" s="14">
        <v>2781697</v>
      </c>
      <c r="J217" s="14"/>
      <c r="K217" s="16"/>
      <c r="L217" s="16"/>
    </row>
    <row r="218" spans="1:12" x14ac:dyDescent="0.2">
      <c r="A218" s="17"/>
      <c r="B218" s="18"/>
      <c r="C218" s="19"/>
      <c r="D218" s="19"/>
      <c r="E218" s="19"/>
      <c r="F218" s="19"/>
      <c r="G218" s="17"/>
      <c r="H218" s="20"/>
      <c r="I218" s="20"/>
      <c r="J218" s="19"/>
      <c r="K218" s="21"/>
      <c r="L218" s="21"/>
    </row>
    <row r="219" spans="1:12" x14ac:dyDescent="0.2">
      <c r="A219" s="11" t="s">
        <v>291</v>
      </c>
      <c r="B219" s="12" t="s">
        <v>601</v>
      </c>
      <c r="C219" s="13" t="s">
        <v>159</v>
      </c>
      <c r="D219" s="14" t="s">
        <v>292</v>
      </c>
      <c r="E219" s="14" t="s">
        <v>293</v>
      </c>
      <c r="F219" s="14" t="s">
        <v>294</v>
      </c>
      <c r="G219" s="11">
        <v>188.22</v>
      </c>
      <c r="H219" s="15" t="s">
        <v>295</v>
      </c>
      <c r="I219" s="14">
        <v>2046691</v>
      </c>
      <c r="J219" s="14"/>
      <c r="K219" s="16">
        <v>1101094</v>
      </c>
      <c r="L219" s="16" t="s">
        <v>296</v>
      </c>
    </row>
    <row r="220" spans="1:12" x14ac:dyDescent="0.2">
      <c r="A220" s="11" t="s">
        <v>310</v>
      </c>
      <c r="B220" s="12" t="s">
        <v>601</v>
      </c>
      <c r="C220" s="22" t="s">
        <v>159</v>
      </c>
      <c r="D220" s="14" t="s">
        <v>311</v>
      </c>
      <c r="E220" s="14" t="s">
        <v>312</v>
      </c>
      <c r="F220" s="14" t="s">
        <v>313</v>
      </c>
      <c r="G220" s="11">
        <v>282.2</v>
      </c>
      <c r="H220" s="15" t="s">
        <v>314</v>
      </c>
      <c r="I220" s="14">
        <v>2126064</v>
      </c>
      <c r="J220" s="14"/>
      <c r="K220" s="16">
        <v>4170805</v>
      </c>
      <c r="L220" s="16"/>
    </row>
    <row r="221" spans="1:12" x14ac:dyDescent="0.2">
      <c r="A221" s="11" t="s">
        <v>220</v>
      </c>
      <c r="B221" s="12" t="s">
        <v>601</v>
      </c>
      <c r="C221" s="22" t="s">
        <v>159</v>
      </c>
      <c r="D221" s="14" t="s">
        <v>221</v>
      </c>
      <c r="E221" s="14" t="s">
        <v>222</v>
      </c>
      <c r="F221" s="14" t="s">
        <v>223</v>
      </c>
      <c r="G221" s="11">
        <v>342.17</v>
      </c>
      <c r="H221" s="15" t="s">
        <v>224</v>
      </c>
      <c r="I221" s="14">
        <v>2082436</v>
      </c>
      <c r="J221" s="14"/>
      <c r="K221" s="16">
        <v>2228443</v>
      </c>
      <c r="L221" s="16"/>
    </row>
    <row r="222" spans="1:12" x14ac:dyDescent="0.2">
      <c r="A222" s="11" t="s">
        <v>602</v>
      </c>
      <c r="B222" s="12" t="s">
        <v>601</v>
      </c>
      <c r="C222" s="22" t="s">
        <v>159</v>
      </c>
      <c r="D222" s="14" t="s">
        <v>603</v>
      </c>
      <c r="E222" s="14" t="s">
        <v>604</v>
      </c>
      <c r="F222" s="14" t="s">
        <v>605</v>
      </c>
      <c r="G222" s="11">
        <v>160.16999999999999</v>
      </c>
      <c r="H222" s="15" t="s">
        <v>606</v>
      </c>
      <c r="I222" s="14">
        <v>2038408</v>
      </c>
      <c r="J222" s="14"/>
      <c r="K222" s="16">
        <v>1210024</v>
      </c>
      <c r="L222" s="16" t="s">
        <v>607</v>
      </c>
    </row>
    <row r="223" spans="1:12" x14ac:dyDescent="0.2">
      <c r="A223" s="11" t="s">
        <v>52</v>
      </c>
      <c r="B223" s="12" t="s">
        <v>601</v>
      </c>
      <c r="C223" s="22" t="s">
        <v>159</v>
      </c>
      <c r="D223" s="14" t="s">
        <v>53</v>
      </c>
      <c r="E223" s="14" t="s">
        <v>54</v>
      </c>
      <c r="F223" s="14" t="s">
        <v>55</v>
      </c>
      <c r="G223" s="11">
        <v>254.15</v>
      </c>
      <c r="H223" s="15" t="s">
        <v>56</v>
      </c>
      <c r="I223" s="14">
        <v>2018795</v>
      </c>
      <c r="J223" s="14"/>
      <c r="K223" s="16">
        <v>1887659</v>
      </c>
      <c r="L223" s="16" t="s">
        <v>57</v>
      </c>
    </row>
    <row r="224" spans="1:12" x14ac:dyDescent="0.2">
      <c r="A224" s="11" t="s">
        <v>297</v>
      </c>
      <c r="B224" s="12" t="s">
        <v>601</v>
      </c>
      <c r="C224" s="22" t="s">
        <v>159</v>
      </c>
      <c r="D224" s="14" t="s">
        <v>298</v>
      </c>
      <c r="E224" s="14" t="s">
        <v>299</v>
      </c>
      <c r="F224" s="14" t="s">
        <v>300</v>
      </c>
      <c r="G224" s="11">
        <v>148.16</v>
      </c>
      <c r="H224" s="15" t="s">
        <v>301</v>
      </c>
      <c r="I224" s="14">
        <v>2053981</v>
      </c>
      <c r="J224" s="14"/>
      <c r="K224" s="16">
        <v>1905952</v>
      </c>
      <c r="L224" s="16" t="s">
        <v>302</v>
      </c>
    </row>
    <row r="225" spans="1:12" x14ac:dyDescent="0.2">
      <c r="A225" s="11" t="s">
        <v>32</v>
      </c>
      <c r="B225" s="12" t="s">
        <v>601</v>
      </c>
      <c r="C225" s="13" t="s">
        <v>33</v>
      </c>
      <c r="D225" s="14" t="s">
        <v>34</v>
      </c>
      <c r="E225" s="14" t="s">
        <v>35</v>
      </c>
      <c r="F225" s="14" t="s">
        <v>36</v>
      </c>
      <c r="G225" s="11">
        <v>260.29000000000002</v>
      </c>
      <c r="H225" s="15" t="s">
        <v>37</v>
      </c>
      <c r="I225" s="14">
        <v>2781697</v>
      </c>
      <c r="J225" s="14"/>
      <c r="K225" s="16"/>
      <c r="L225" s="16"/>
    </row>
    <row r="226" spans="1:12" x14ac:dyDescent="0.2">
      <c r="A226" s="17"/>
      <c r="B226" s="18"/>
      <c r="C226" s="19"/>
      <c r="D226" s="19"/>
      <c r="E226" s="19"/>
      <c r="F226" s="19"/>
      <c r="G226" s="17"/>
      <c r="H226" s="20"/>
      <c r="I226" s="19"/>
      <c r="J226" s="19"/>
      <c r="K226" s="21"/>
      <c r="L226" s="21"/>
    </row>
    <row r="227" spans="1:12" x14ac:dyDescent="0.2">
      <c r="A227" s="11" t="s">
        <v>258</v>
      </c>
      <c r="B227" s="12" t="s">
        <v>608</v>
      </c>
      <c r="C227" s="13" t="s">
        <v>40</v>
      </c>
      <c r="D227" s="14" t="s">
        <v>260</v>
      </c>
      <c r="E227" s="14" t="s">
        <v>261</v>
      </c>
      <c r="F227" s="14" t="s">
        <v>262</v>
      </c>
      <c r="G227" s="11">
        <v>268.18</v>
      </c>
      <c r="H227" s="15" t="s">
        <v>263</v>
      </c>
      <c r="I227" s="14"/>
      <c r="J227" s="14"/>
      <c r="K227" s="16"/>
      <c r="L227" s="16" t="s">
        <v>264</v>
      </c>
    </row>
    <row r="228" spans="1:12" x14ac:dyDescent="0.2">
      <c r="A228" s="11" t="s">
        <v>129</v>
      </c>
      <c r="B228" s="12" t="s">
        <v>608</v>
      </c>
      <c r="C228" s="22" t="s">
        <v>40</v>
      </c>
      <c r="D228" s="14" t="s">
        <v>130</v>
      </c>
      <c r="E228" s="14" t="s">
        <v>131</v>
      </c>
      <c r="F228" s="14" t="s">
        <v>132</v>
      </c>
      <c r="G228" s="37">
        <v>412.31</v>
      </c>
      <c r="H228" s="15" t="s">
        <v>133</v>
      </c>
      <c r="I228" s="14">
        <v>2127199</v>
      </c>
      <c r="J228" s="14"/>
      <c r="K228" s="16">
        <v>3582949</v>
      </c>
      <c r="L228" s="16"/>
    </row>
    <row r="229" spans="1:12" x14ac:dyDescent="0.2">
      <c r="A229" s="11" t="s">
        <v>248</v>
      </c>
      <c r="B229" s="12" t="s">
        <v>608</v>
      </c>
      <c r="C229" s="22" t="s">
        <v>40</v>
      </c>
      <c r="D229" s="14" t="s">
        <v>609</v>
      </c>
      <c r="E229" s="14" t="s">
        <v>250</v>
      </c>
      <c r="F229" s="14" t="s">
        <v>251</v>
      </c>
      <c r="G229" s="11">
        <v>182.2</v>
      </c>
      <c r="H229" s="15" t="s">
        <v>252</v>
      </c>
      <c r="I229" s="14">
        <v>2309084</v>
      </c>
      <c r="J229" s="14"/>
      <c r="K229" s="16">
        <v>2253770</v>
      </c>
      <c r="L229" s="16"/>
    </row>
    <row r="230" spans="1:12" x14ac:dyDescent="0.2">
      <c r="A230" s="11" t="s">
        <v>610</v>
      </c>
      <c r="B230" s="12" t="s">
        <v>608</v>
      </c>
      <c r="C230" s="22" t="s">
        <v>40</v>
      </c>
      <c r="D230" s="14" t="s">
        <v>611</v>
      </c>
      <c r="E230" s="14" t="s">
        <v>612</v>
      </c>
      <c r="F230" s="14" t="s">
        <v>613</v>
      </c>
      <c r="G230" s="11" t="s">
        <v>1161</v>
      </c>
      <c r="H230" s="15" t="s">
        <v>614</v>
      </c>
      <c r="I230" s="15"/>
      <c r="J230" s="14"/>
      <c r="K230" s="16"/>
      <c r="L230" s="16"/>
    </row>
    <row r="231" spans="1:12" x14ac:dyDescent="0.2">
      <c r="A231" s="11" t="s">
        <v>32</v>
      </c>
      <c r="B231" s="12" t="s">
        <v>608</v>
      </c>
      <c r="C231" s="13" t="s">
        <v>33</v>
      </c>
      <c r="D231" s="14" t="s">
        <v>34</v>
      </c>
      <c r="E231" s="14" t="s">
        <v>35</v>
      </c>
      <c r="F231" s="14" t="s">
        <v>36</v>
      </c>
      <c r="G231" s="11">
        <v>260.29000000000002</v>
      </c>
      <c r="H231" s="15" t="s">
        <v>37</v>
      </c>
      <c r="I231" s="14">
        <v>2781697</v>
      </c>
      <c r="J231" s="14"/>
      <c r="K231" s="16"/>
      <c r="L231" s="16"/>
    </row>
    <row r="232" spans="1:12" x14ac:dyDescent="0.2">
      <c r="A232" s="17"/>
      <c r="B232" s="18"/>
      <c r="C232" s="19"/>
      <c r="D232" s="19"/>
      <c r="E232" s="19"/>
      <c r="F232" s="19"/>
      <c r="G232" s="17"/>
      <c r="H232" s="20"/>
      <c r="I232" s="20"/>
      <c r="J232" s="19"/>
      <c r="K232" s="21"/>
      <c r="L232" s="21"/>
    </row>
    <row r="233" spans="1:12" x14ac:dyDescent="0.2">
      <c r="A233" s="11" t="s">
        <v>253</v>
      </c>
      <c r="B233" s="12" t="s">
        <v>615</v>
      </c>
      <c r="C233" s="13" t="s">
        <v>40</v>
      </c>
      <c r="D233" s="14" t="s">
        <v>255</v>
      </c>
      <c r="E233" s="14"/>
      <c r="F233" s="14" t="s">
        <v>256</v>
      </c>
      <c r="G233" s="11">
        <v>204.18</v>
      </c>
      <c r="H233" s="15" t="s">
        <v>257</v>
      </c>
      <c r="I233" s="15"/>
      <c r="J233" s="14"/>
      <c r="K233" s="16"/>
      <c r="L233" s="16"/>
    </row>
    <row r="234" spans="1:12" x14ac:dyDescent="0.2">
      <c r="A234" s="11" t="s">
        <v>108</v>
      </c>
      <c r="B234" s="12" t="s">
        <v>615</v>
      </c>
      <c r="C234" s="22" t="s">
        <v>40</v>
      </c>
      <c r="D234" s="14" t="s">
        <v>109</v>
      </c>
      <c r="E234" s="14" t="s">
        <v>110</v>
      </c>
      <c r="F234" s="14" t="s">
        <v>111</v>
      </c>
      <c r="G234" s="11">
        <v>254.22</v>
      </c>
      <c r="H234" s="15" t="s">
        <v>112</v>
      </c>
      <c r="I234" s="14">
        <v>2025556</v>
      </c>
      <c r="J234" s="14"/>
      <c r="K234" s="16">
        <v>650741</v>
      </c>
      <c r="L234" s="16"/>
    </row>
    <row r="235" spans="1:12" x14ac:dyDescent="0.2">
      <c r="A235" s="11" t="s">
        <v>616</v>
      </c>
      <c r="B235" s="12" t="s">
        <v>615</v>
      </c>
      <c r="C235" s="22" t="s">
        <v>40</v>
      </c>
      <c r="D235" s="14" t="s">
        <v>617</v>
      </c>
      <c r="E235" s="14" t="s">
        <v>618</v>
      </c>
      <c r="F235" s="14" t="s">
        <v>619</v>
      </c>
      <c r="G235" s="11">
        <v>219.22</v>
      </c>
      <c r="H235" s="15" t="s">
        <v>620</v>
      </c>
      <c r="I235" s="15"/>
      <c r="J235" s="14"/>
      <c r="K235" s="16"/>
      <c r="L235" s="16"/>
    </row>
    <row r="236" spans="1:12" x14ac:dyDescent="0.2">
      <c r="A236" s="11" t="s">
        <v>621</v>
      </c>
      <c r="B236" s="12" t="s">
        <v>615</v>
      </c>
      <c r="C236" s="22" t="s">
        <v>40</v>
      </c>
      <c r="D236" s="14" t="s">
        <v>622</v>
      </c>
      <c r="E236" s="14" t="s">
        <v>623</v>
      </c>
      <c r="F236" s="14" t="s">
        <v>624</v>
      </c>
      <c r="G236" s="11">
        <v>211.15</v>
      </c>
      <c r="H236" s="15" t="s">
        <v>625</v>
      </c>
      <c r="I236" s="14">
        <v>2050912</v>
      </c>
      <c r="J236" s="14"/>
      <c r="K236" s="16"/>
      <c r="L236" s="16"/>
    </row>
    <row r="237" spans="1:12" x14ac:dyDescent="0.2">
      <c r="A237" s="11" t="s">
        <v>32</v>
      </c>
      <c r="B237" s="12" t="s">
        <v>615</v>
      </c>
      <c r="C237" s="13" t="s">
        <v>33</v>
      </c>
      <c r="D237" s="14" t="s">
        <v>34</v>
      </c>
      <c r="E237" s="14" t="s">
        <v>35</v>
      </c>
      <c r="F237" s="14" t="s">
        <v>36</v>
      </c>
      <c r="G237" s="11">
        <v>260.29000000000002</v>
      </c>
      <c r="H237" s="15" t="s">
        <v>37</v>
      </c>
      <c r="I237" s="14">
        <v>2781697</v>
      </c>
      <c r="J237" s="14"/>
      <c r="K237" s="16"/>
      <c r="L237" s="16"/>
    </row>
    <row r="238" spans="1:12" x14ac:dyDescent="0.2">
      <c r="A238" s="17"/>
      <c r="B238" s="18"/>
      <c r="C238" s="19"/>
      <c r="D238" s="19"/>
      <c r="E238" s="19"/>
      <c r="F238" s="19"/>
      <c r="G238" s="17"/>
      <c r="H238" s="20"/>
      <c r="I238" s="19"/>
      <c r="J238" s="19"/>
      <c r="K238" s="21"/>
      <c r="L238" s="21"/>
    </row>
    <row r="239" spans="1:12" x14ac:dyDescent="0.2">
      <c r="A239" s="11">
        <v>38</v>
      </c>
      <c r="B239" s="12" t="s">
        <v>626</v>
      </c>
      <c r="C239" s="14" t="s">
        <v>627</v>
      </c>
      <c r="D239" s="14" t="s">
        <v>628</v>
      </c>
      <c r="E239" s="14" t="s">
        <v>629</v>
      </c>
      <c r="F239" s="14" t="s">
        <v>630</v>
      </c>
      <c r="G239" s="11">
        <v>614.89</v>
      </c>
      <c r="H239" s="15" t="s">
        <v>631</v>
      </c>
      <c r="I239" s="15"/>
      <c r="J239" s="14"/>
      <c r="K239" s="16"/>
      <c r="L239" s="16"/>
    </row>
    <row r="240" spans="1:12" x14ac:dyDescent="0.2">
      <c r="A240" s="11">
        <v>38</v>
      </c>
      <c r="B240" s="12" t="s">
        <v>626</v>
      </c>
      <c r="C240" s="14" t="s">
        <v>627</v>
      </c>
      <c r="D240" s="14" t="s">
        <v>632</v>
      </c>
      <c r="E240" s="14" t="s">
        <v>633</v>
      </c>
      <c r="F240" s="14" t="s">
        <v>634</v>
      </c>
      <c r="G240" s="11">
        <v>238.31</v>
      </c>
      <c r="H240" s="15" t="s">
        <v>635</v>
      </c>
      <c r="I240" s="14">
        <v>2309079</v>
      </c>
      <c r="J240" s="14"/>
      <c r="K240" s="16">
        <v>883043</v>
      </c>
      <c r="L240" s="16" t="s">
        <v>636</v>
      </c>
    </row>
    <row r="241" spans="1:12" x14ac:dyDescent="0.2">
      <c r="A241" s="11">
        <v>38</v>
      </c>
      <c r="B241" s="12" t="s">
        <v>626</v>
      </c>
      <c r="C241" s="14" t="s">
        <v>627</v>
      </c>
      <c r="D241" s="14" t="s">
        <v>637</v>
      </c>
      <c r="E241" s="14" t="s">
        <v>638</v>
      </c>
      <c r="F241" s="14" t="s">
        <v>639</v>
      </c>
      <c r="G241" s="11">
        <v>121.14</v>
      </c>
      <c r="H241" s="14" t="s">
        <v>640</v>
      </c>
      <c r="I241" s="14">
        <v>2010644</v>
      </c>
      <c r="J241" s="14"/>
      <c r="K241" s="16">
        <v>741883</v>
      </c>
      <c r="L241" s="16" t="s">
        <v>641</v>
      </c>
    </row>
    <row r="242" spans="1:12" x14ac:dyDescent="0.2">
      <c r="A242" s="11" t="s">
        <v>333</v>
      </c>
      <c r="B242" s="12" t="s">
        <v>626</v>
      </c>
      <c r="C242" s="13" t="s">
        <v>40</v>
      </c>
      <c r="D242" s="14" t="s">
        <v>335</v>
      </c>
      <c r="E242" s="14"/>
      <c r="F242" s="14" t="s">
        <v>337</v>
      </c>
      <c r="G242" s="11">
        <v>267.48</v>
      </c>
      <c r="H242" s="15" t="s">
        <v>338</v>
      </c>
      <c r="I242" s="14">
        <v>2341039</v>
      </c>
      <c r="J242" s="14"/>
      <c r="K242" s="16"/>
      <c r="L242" s="16"/>
    </row>
    <row r="243" spans="1:12" x14ac:dyDescent="0.2">
      <c r="A243" s="11" t="s">
        <v>32</v>
      </c>
      <c r="B243" s="12" t="s">
        <v>626</v>
      </c>
      <c r="C243" s="13" t="s">
        <v>33</v>
      </c>
      <c r="D243" s="14" t="s">
        <v>34</v>
      </c>
      <c r="E243" s="14" t="s">
        <v>35</v>
      </c>
      <c r="F243" s="14" t="s">
        <v>36</v>
      </c>
      <c r="G243" s="11">
        <v>260.29000000000002</v>
      </c>
      <c r="H243" s="15" t="s">
        <v>37</v>
      </c>
      <c r="I243" s="14">
        <v>2781697</v>
      </c>
      <c r="J243" s="14"/>
      <c r="K243" s="16"/>
      <c r="L243" s="16"/>
    </row>
    <row r="244" spans="1:12" x14ac:dyDescent="0.2">
      <c r="A244" s="17"/>
      <c r="B244" s="18"/>
      <c r="C244" s="19"/>
      <c r="D244" s="19"/>
      <c r="E244" s="19"/>
      <c r="F244" s="19"/>
      <c r="G244" s="17"/>
      <c r="H244" s="20"/>
      <c r="I244" s="19"/>
      <c r="J244" s="19"/>
      <c r="K244" s="21"/>
      <c r="L244" s="21"/>
    </row>
    <row r="245" spans="1:12" x14ac:dyDescent="0.2">
      <c r="A245" s="11">
        <v>39</v>
      </c>
      <c r="B245" s="12" t="s">
        <v>642</v>
      </c>
      <c r="C245" s="25" t="s">
        <v>627</v>
      </c>
      <c r="D245" s="14" t="s">
        <v>643</v>
      </c>
      <c r="E245" s="14" t="s">
        <v>644</v>
      </c>
      <c r="F245" s="14" t="s">
        <v>645</v>
      </c>
      <c r="G245" s="11">
        <v>213.25</v>
      </c>
      <c r="H245" s="15" t="s">
        <v>646</v>
      </c>
      <c r="I245" s="14">
        <v>2246323</v>
      </c>
      <c r="J245" s="14"/>
      <c r="K245" s="16">
        <v>6350956</v>
      </c>
      <c r="L245" s="16"/>
    </row>
    <row r="246" spans="1:12" x14ac:dyDescent="0.2">
      <c r="A246" s="11" t="s">
        <v>135</v>
      </c>
      <c r="B246" s="12" t="s">
        <v>642</v>
      </c>
      <c r="C246" s="14" t="s">
        <v>627</v>
      </c>
      <c r="D246" s="14" t="s">
        <v>136</v>
      </c>
      <c r="E246" s="14" t="s">
        <v>137</v>
      </c>
      <c r="F246" s="14" t="s">
        <v>138</v>
      </c>
      <c r="G246" s="11">
        <v>302.37</v>
      </c>
      <c r="H246" s="15" t="s">
        <v>139</v>
      </c>
      <c r="I246" s="14">
        <v>2270576</v>
      </c>
      <c r="J246" s="14"/>
      <c r="K246" s="16">
        <v>817713</v>
      </c>
      <c r="L246" s="16"/>
    </row>
    <row r="247" spans="1:12" x14ac:dyDescent="0.2">
      <c r="A247" s="11" t="s">
        <v>333</v>
      </c>
      <c r="B247" s="12" t="s">
        <v>642</v>
      </c>
      <c r="C247" s="13" t="s">
        <v>16</v>
      </c>
      <c r="D247" s="14" t="s">
        <v>335</v>
      </c>
      <c r="E247" s="14"/>
      <c r="F247" s="14" t="s">
        <v>337</v>
      </c>
      <c r="G247" s="11">
        <v>267.48</v>
      </c>
      <c r="H247" s="15" t="s">
        <v>338</v>
      </c>
      <c r="I247" s="14">
        <v>2341039</v>
      </c>
      <c r="J247" s="14"/>
      <c r="K247" s="16"/>
      <c r="L247" s="16"/>
    </row>
    <row r="248" spans="1:12" x14ac:dyDescent="0.2">
      <c r="A248" s="11" t="s">
        <v>32</v>
      </c>
      <c r="B248" s="12" t="s">
        <v>642</v>
      </c>
      <c r="C248" s="13" t="s">
        <v>33</v>
      </c>
      <c r="D248" s="14" t="s">
        <v>34</v>
      </c>
      <c r="E248" s="14" t="s">
        <v>35</v>
      </c>
      <c r="F248" s="14" t="s">
        <v>36</v>
      </c>
      <c r="G248" s="11">
        <v>260.29000000000002</v>
      </c>
      <c r="H248" s="15" t="s">
        <v>37</v>
      </c>
      <c r="I248" s="14">
        <v>2781697</v>
      </c>
      <c r="J248" s="14"/>
      <c r="K248" s="16"/>
      <c r="L248" s="16"/>
    </row>
    <row r="249" spans="1:12" x14ac:dyDescent="0.2">
      <c r="A249" s="17"/>
      <c r="B249" s="18"/>
      <c r="C249" s="19"/>
      <c r="D249" s="19"/>
      <c r="E249" s="19"/>
      <c r="F249" s="19"/>
      <c r="G249" s="17"/>
      <c r="H249" s="20"/>
      <c r="I249" s="19"/>
      <c r="J249" s="19"/>
      <c r="K249" s="21"/>
      <c r="L249" s="21"/>
    </row>
    <row r="250" spans="1:12" x14ac:dyDescent="0.2">
      <c r="A250" s="11">
        <v>40</v>
      </c>
      <c r="B250" s="12" t="s">
        <v>647</v>
      </c>
      <c r="C250" s="14" t="s">
        <v>648</v>
      </c>
      <c r="D250" s="14" t="s">
        <v>649</v>
      </c>
      <c r="E250" s="14"/>
      <c r="F250" s="14" t="s">
        <v>650</v>
      </c>
      <c r="G250" s="11">
        <v>371.7</v>
      </c>
      <c r="H250" s="15" t="s">
        <v>651</v>
      </c>
      <c r="I250" s="14">
        <v>2333866</v>
      </c>
      <c r="J250" s="14"/>
      <c r="K250" s="16"/>
      <c r="L250" s="16" t="s">
        <v>652</v>
      </c>
    </row>
    <row r="251" spans="1:12" x14ac:dyDescent="0.2">
      <c r="A251" s="11">
        <v>40</v>
      </c>
      <c r="B251" s="12" t="s">
        <v>647</v>
      </c>
      <c r="C251" s="14" t="s">
        <v>648</v>
      </c>
      <c r="D251" s="14" t="s">
        <v>653</v>
      </c>
      <c r="E251" s="14"/>
      <c r="F251" s="14" t="s">
        <v>654</v>
      </c>
      <c r="G251" s="11">
        <v>364.81</v>
      </c>
      <c r="H251" s="15" t="s">
        <v>655</v>
      </c>
      <c r="I251" s="14">
        <v>2337970</v>
      </c>
      <c r="J251" s="14"/>
      <c r="K251" s="16"/>
      <c r="L251" s="16"/>
    </row>
    <row r="252" spans="1:12" x14ac:dyDescent="0.2">
      <c r="A252" s="11" t="s">
        <v>400</v>
      </c>
      <c r="B252" s="12" t="s">
        <v>647</v>
      </c>
      <c r="C252" s="14" t="s">
        <v>656</v>
      </c>
      <c r="D252" s="14" t="s">
        <v>402</v>
      </c>
      <c r="E252" s="14"/>
      <c r="F252" s="14" t="s">
        <v>403</v>
      </c>
      <c r="G252" s="11">
        <v>156.61000000000001</v>
      </c>
      <c r="H252" s="15" t="s">
        <v>404</v>
      </c>
      <c r="I252" s="14">
        <v>2167954</v>
      </c>
      <c r="J252" s="14"/>
      <c r="K252" s="16">
        <v>3594959</v>
      </c>
      <c r="L252" s="16" t="s">
        <v>405</v>
      </c>
    </row>
    <row r="253" spans="1:12" x14ac:dyDescent="0.2">
      <c r="A253" s="11" t="s">
        <v>657</v>
      </c>
      <c r="B253" s="12" t="s">
        <v>647</v>
      </c>
      <c r="C253" s="13" t="s">
        <v>40</v>
      </c>
      <c r="D253" s="14" t="s">
        <v>658</v>
      </c>
      <c r="E253" s="14" t="s">
        <v>659</v>
      </c>
      <c r="F253" s="14" t="s">
        <v>660</v>
      </c>
      <c r="G253" s="11">
        <v>286.27999999999997</v>
      </c>
      <c r="H253" s="15" t="s">
        <v>661</v>
      </c>
      <c r="I253" s="14">
        <v>2053316</v>
      </c>
      <c r="J253" s="14"/>
      <c r="K253" s="16">
        <v>89593</v>
      </c>
      <c r="L253" s="16" t="s">
        <v>662</v>
      </c>
    </row>
    <row r="254" spans="1:12" x14ac:dyDescent="0.2">
      <c r="A254" s="11" t="s">
        <v>32</v>
      </c>
      <c r="B254" s="12" t="s">
        <v>647</v>
      </c>
      <c r="C254" s="13" t="s">
        <v>33</v>
      </c>
      <c r="D254" s="14" t="s">
        <v>34</v>
      </c>
      <c r="E254" s="14" t="s">
        <v>35</v>
      </c>
      <c r="F254" s="14" t="s">
        <v>36</v>
      </c>
      <c r="G254" s="11">
        <v>260.29000000000002</v>
      </c>
      <c r="H254" s="15" t="s">
        <v>37</v>
      </c>
      <c r="I254" s="14">
        <v>2781697</v>
      </c>
      <c r="J254" s="14"/>
      <c r="K254" s="16"/>
      <c r="L254" s="16"/>
    </row>
    <row r="255" spans="1:12" x14ac:dyDescent="0.2">
      <c r="A255" s="17"/>
      <c r="B255" s="18"/>
      <c r="C255" s="19"/>
      <c r="D255" s="19"/>
      <c r="E255" s="19"/>
      <c r="F255" s="19"/>
      <c r="G255" s="17"/>
      <c r="H255" s="20"/>
      <c r="I255" s="19"/>
      <c r="J255" s="19"/>
      <c r="K255" s="21"/>
      <c r="L255" s="21"/>
    </row>
    <row r="256" spans="1:12" x14ac:dyDescent="0.2">
      <c r="A256" s="11">
        <v>41</v>
      </c>
      <c r="B256" s="12" t="s">
        <v>663</v>
      </c>
      <c r="C256" s="14" t="s">
        <v>664</v>
      </c>
      <c r="D256" s="14" t="s">
        <v>665</v>
      </c>
      <c r="E256" s="14"/>
      <c r="F256" s="14" t="s">
        <v>666</v>
      </c>
      <c r="G256" s="11">
        <v>147.01</v>
      </c>
      <c r="H256" s="15" t="s">
        <v>667</v>
      </c>
      <c r="I256" s="14">
        <v>2331408</v>
      </c>
      <c r="J256" s="14"/>
      <c r="K256" s="16"/>
      <c r="L256" s="16" t="s">
        <v>668</v>
      </c>
    </row>
    <row r="257" spans="1:12" x14ac:dyDescent="0.2">
      <c r="A257" s="11">
        <v>41</v>
      </c>
      <c r="B257" s="12" t="s">
        <v>663</v>
      </c>
      <c r="C257" s="14" t="s">
        <v>664</v>
      </c>
      <c r="D257" s="14" t="s">
        <v>669</v>
      </c>
      <c r="E257" s="14"/>
      <c r="F257" s="14" t="s">
        <v>670</v>
      </c>
      <c r="G257" s="11">
        <v>203.3</v>
      </c>
      <c r="H257" s="15" t="s">
        <v>671</v>
      </c>
      <c r="I257" s="14">
        <v>2320946</v>
      </c>
      <c r="J257" s="14"/>
      <c r="K257" s="16"/>
      <c r="L257" s="16" t="s">
        <v>672</v>
      </c>
    </row>
    <row r="258" spans="1:12" x14ac:dyDescent="0.2">
      <c r="A258" s="11">
        <v>41</v>
      </c>
      <c r="B258" s="12" t="s">
        <v>663</v>
      </c>
      <c r="C258" s="14" t="s">
        <v>664</v>
      </c>
      <c r="D258" s="14" t="s">
        <v>673</v>
      </c>
      <c r="E258" s="14"/>
      <c r="F258" s="14" t="s">
        <v>674</v>
      </c>
      <c r="G258" s="11">
        <v>197.91</v>
      </c>
      <c r="H258" s="15" t="s">
        <v>675</v>
      </c>
      <c r="I258" s="14">
        <v>2318696</v>
      </c>
      <c r="J258" s="14"/>
      <c r="K258" s="16"/>
      <c r="L258" s="16" t="s">
        <v>676</v>
      </c>
    </row>
    <row r="259" spans="1:12" x14ac:dyDescent="0.2">
      <c r="A259" s="11">
        <v>41</v>
      </c>
      <c r="B259" s="12" t="s">
        <v>663</v>
      </c>
      <c r="C259" s="14" t="s">
        <v>664</v>
      </c>
      <c r="D259" s="14" t="s">
        <v>677</v>
      </c>
      <c r="E259" s="14"/>
      <c r="F259" s="14" t="s">
        <v>678</v>
      </c>
      <c r="G259" s="11">
        <v>136.30000000000001</v>
      </c>
      <c r="H259" s="15" t="s">
        <v>679</v>
      </c>
      <c r="I259" s="14">
        <v>2315920</v>
      </c>
      <c r="J259" s="14"/>
      <c r="K259" s="16"/>
      <c r="L259" s="16" t="s">
        <v>680</v>
      </c>
    </row>
    <row r="260" spans="1:12" x14ac:dyDescent="0.2">
      <c r="A260" s="11" t="s">
        <v>32</v>
      </c>
      <c r="B260" s="12" t="s">
        <v>663</v>
      </c>
      <c r="C260" s="13" t="s">
        <v>33</v>
      </c>
      <c r="D260" s="14" t="s">
        <v>34</v>
      </c>
      <c r="E260" s="14" t="s">
        <v>35</v>
      </c>
      <c r="F260" s="14" t="s">
        <v>36</v>
      </c>
      <c r="G260" s="11">
        <v>260.29000000000002</v>
      </c>
      <c r="H260" s="15" t="s">
        <v>37</v>
      </c>
      <c r="I260" s="14">
        <v>2781697</v>
      </c>
      <c r="J260" s="14"/>
      <c r="K260" s="16"/>
      <c r="L260" s="16"/>
    </row>
    <row r="261" spans="1:12" x14ac:dyDescent="0.2">
      <c r="A261" s="17"/>
      <c r="B261" s="18"/>
      <c r="C261" s="19"/>
      <c r="D261" s="19"/>
      <c r="E261" s="19"/>
      <c r="F261" s="19"/>
      <c r="G261" s="17"/>
      <c r="H261" s="20"/>
      <c r="I261" s="19"/>
      <c r="J261" s="19"/>
      <c r="K261" s="21"/>
      <c r="L261" s="21"/>
    </row>
    <row r="262" spans="1:12" x14ac:dyDescent="0.2">
      <c r="A262" s="11">
        <v>42</v>
      </c>
      <c r="B262" s="12" t="s">
        <v>681</v>
      </c>
      <c r="C262" s="14" t="s">
        <v>664</v>
      </c>
      <c r="D262" s="14" t="s">
        <v>682</v>
      </c>
      <c r="E262" s="14"/>
      <c r="F262" s="14" t="s">
        <v>683</v>
      </c>
      <c r="G262" s="11">
        <v>183.32</v>
      </c>
      <c r="H262" s="15" t="s">
        <v>684</v>
      </c>
      <c r="I262" s="15"/>
      <c r="J262" s="14"/>
      <c r="K262" s="16"/>
      <c r="L262" s="16"/>
    </row>
    <row r="263" spans="1:12" x14ac:dyDescent="0.2">
      <c r="A263" s="11">
        <v>42</v>
      </c>
      <c r="B263" s="12" t="s">
        <v>681</v>
      </c>
      <c r="C263" s="14" t="s">
        <v>664</v>
      </c>
      <c r="D263" s="14" t="s">
        <v>685</v>
      </c>
      <c r="E263" s="14" t="s">
        <v>686</v>
      </c>
      <c r="F263" s="14" t="s">
        <v>687</v>
      </c>
      <c r="G263" s="11">
        <v>237.93</v>
      </c>
      <c r="H263" s="15" t="s">
        <v>688</v>
      </c>
      <c r="I263" s="14">
        <v>2315894</v>
      </c>
      <c r="J263" s="14"/>
      <c r="K263" s="16"/>
      <c r="L263" s="16" t="s">
        <v>689</v>
      </c>
    </row>
    <row r="264" spans="1:12" x14ac:dyDescent="0.2">
      <c r="A264" s="11">
        <v>42</v>
      </c>
      <c r="B264" s="12" t="s">
        <v>681</v>
      </c>
      <c r="C264" s="14" t="s">
        <v>664</v>
      </c>
      <c r="D264" s="14" t="s">
        <v>690</v>
      </c>
      <c r="E264" s="14" t="s">
        <v>691</v>
      </c>
      <c r="F264" s="14" t="s">
        <v>692</v>
      </c>
      <c r="G264" s="11">
        <v>170.48</v>
      </c>
      <c r="H264" s="15" t="s">
        <v>693</v>
      </c>
      <c r="I264" s="14">
        <v>2312102</v>
      </c>
      <c r="J264" s="14"/>
      <c r="K264" s="16"/>
      <c r="L264" s="16" t="s">
        <v>694</v>
      </c>
    </row>
    <row r="265" spans="1:12" x14ac:dyDescent="0.2">
      <c r="A265" s="11">
        <v>42</v>
      </c>
      <c r="B265" s="12" t="s">
        <v>681</v>
      </c>
      <c r="C265" s="14" t="s">
        <v>664</v>
      </c>
      <c r="D265" s="14" t="s">
        <v>695</v>
      </c>
      <c r="E265" s="14"/>
      <c r="F265" s="14" t="s">
        <v>696</v>
      </c>
      <c r="G265" s="11">
        <v>237.69</v>
      </c>
      <c r="H265" s="15" t="s">
        <v>697</v>
      </c>
      <c r="I265" s="14">
        <v>2317430</v>
      </c>
      <c r="J265" s="14"/>
      <c r="K265" s="16"/>
      <c r="L265" s="16" t="s">
        <v>698</v>
      </c>
    </row>
    <row r="266" spans="1:12" x14ac:dyDescent="0.2">
      <c r="A266" s="11" t="s">
        <v>32</v>
      </c>
      <c r="B266" s="12" t="s">
        <v>681</v>
      </c>
      <c r="C266" s="13" t="s">
        <v>33</v>
      </c>
      <c r="D266" s="14" t="s">
        <v>34</v>
      </c>
      <c r="E266" s="14" t="s">
        <v>35</v>
      </c>
      <c r="F266" s="14" t="s">
        <v>36</v>
      </c>
      <c r="G266" s="11">
        <v>260.29000000000002</v>
      </c>
      <c r="H266" s="15" t="s">
        <v>37</v>
      </c>
      <c r="I266" s="14">
        <v>2781697</v>
      </c>
      <c r="J266" s="14"/>
      <c r="K266" s="16"/>
      <c r="L266" s="16"/>
    </row>
    <row r="267" spans="1:12" x14ac:dyDescent="0.2">
      <c r="A267" s="17"/>
      <c r="B267" s="18"/>
      <c r="C267" s="19"/>
      <c r="D267" s="19"/>
      <c r="E267" s="19"/>
      <c r="F267" s="19"/>
      <c r="G267" s="17"/>
      <c r="H267" s="20"/>
      <c r="I267" s="19"/>
      <c r="J267" s="19"/>
      <c r="K267" s="21"/>
      <c r="L267" s="21"/>
    </row>
    <row r="268" spans="1:12" x14ac:dyDescent="0.2">
      <c r="A268" s="11" t="s">
        <v>26</v>
      </c>
      <c r="B268" s="12" t="s">
        <v>699</v>
      </c>
      <c r="C268" s="13" t="s">
        <v>40</v>
      </c>
      <c r="D268" s="14" t="s">
        <v>27</v>
      </c>
      <c r="E268" s="14" t="s">
        <v>28</v>
      </c>
      <c r="F268" s="14" t="s">
        <v>29</v>
      </c>
      <c r="G268" s="11">
        <v>228.12</v>
      </c>
      <c r="H268" s="15" t="s">
        <v>30</v>
      </c>
      <c r="I268" s="14">
        <v>2102043</v>
      </c>
      <c r="J268" s="14"/>
      <c r="K268" s="16">
        <v>2220661</v>
      </c>
      <c r="L268" s="16" t="s">
        <v>31</v>
      </c>
    </row>
    <row r="269" spans="1:12" x14ac:dyDescent="0.2">
      <c r="A269" s="11" t="s">
        <v>700</v>
      </c>
      <c r="B269" s="12" t="s">
        <v>699</v>
      </c>
      <c r="C269" s="22" t="s">
        <v>40</v>
      </c>
      <c r="D269" s="14" t="s">
        <v>701</v>
      </c>
      <c r="E269" s="14" t="s">
        <v>702</v>
      </c>
      <c r="F269" s="14" t="s">
        <v>703</v>
      </c>
      <c r="G269" s="11">
        <v>203.24</v>
      </c>
      <c r="H269" s="15" t="s">
        <v>704</v>
      </c>
      <c r="I269" s="15">
        <v>2051015</v>
      </c>
      <c r="J269" s="14"/>
      <c r="K269" s="16">
        <v>171120</v>
      </c>
      <c r="L269" s="16" t="s">
        <v>705</v>
      </c>
    </row>
    <row r="270" spans="1:12" x14ac:dyDescent="0.2">
      <c r="A270" s="11" t="s">
        <v>113</v>
      </c>
      <c r="B270" s="12" t="s">
        <v>699</v>
      </c>
      <c r="C270" s="22" t="s">
        <v>40</v>
      </c>
      <c r="D270" s="14" t="s">
        <v>114</v>
      </c>
      <c r="E270" s="14" t="s">
        <v>115</v>
      </c>
      <c r="F270" s="14" t="s">
        <v>116</v>
      </c>
      <c r="G270" s="11" t="s">
        <v>117</v>
      </c>
      <c r="H270" s="15" t="s">
        <v>118</v>
      </c>
      <c r="I270" s="14"/>
      <c r="J270" s="14"/>
      <c r="K270" s="16">
        <v>4637600</v>
      </c>
      <c r="L270" s="16"/>
    </row>
    <row r="271" spans="1:12" x14ac:dyDescent="0.2">
      <c r="A271" s="11" t="s">
        <v>706</v>
      </c>
      <c r="B271" s="12" t="s">
        <v>699</v>
      </c>
      <c r="C271" s="22" t="s">
        <v>40</v>
      </c>
      <c r="D271" s="14" t="s">
        <v>707</v>
      </c>
      <c r="E271" s="14" t="s">
        <v>708</v>
      </c>
      <c r="F271" s="14" t="s">
        <v>709</v>
      </c>
      <c r="G271" s="11">
        <v>172.18</v>
      </c>
      <c r="H271" s="15" t="s">
        <v>710</v>
      </c>
      <c r="I271" s="14">
        <v>2189758</v>
      </c>
      <c r="J271" s="14"/>
      <c r="K271" s="16">
        <v>3200609</v>
      </c>
      <c r="L271" s="16"/>
    </row>
    <row r="272" spans="1:12" x14ac:dyDescent="0.2">
      <c r="A272" s="11" t="s">
        <v>32</v>
      </c>
      <c r="B272" s="12" t="s">
        <v>699</v>
      </c>
      <c r="C272" s="13" t="s">
        <v>33</v>
      </c>
      <c r="D272" s="14" t="s">
        <v>34</v>
      </c>
      <c r="E272" s="14" t="s">
        <v>35</v>
      </c>
      <c r="F272" s="14" t="s">
        <v>36</v>
      </c>
      <c r="G272" s="11">
        <v>260.29000000000002</v>
      </c>
      <c r="H272" s="15" t="s">
        <v>37</v>
      </c>
      <c r="I272" s="14">
        <v>2781697</v>
      </c>
      <c r="J272" s="14"/>
      <c r="K272" s="16"/>
      <c r="L272" s="16"/>
    </row>
    <row r="273" spans="1:12" x14ac:dyDescent="0.2">
      <c r="A273" s="17"/>
      <c r="B273" s="18"/>
      <c r="C273" s="19"/>
      <c r="D273" s="19"/>
      <c r="E273" s="19"/>
      <c r="F273" s="19"/>
      <c r="G273" s="17"/>
      <c r="H273" s="20"/>
      <c r="I273" s="19"/>
      <c r="J273" s="19"/>
      <c r="K273" s="21"/>
      <c r="L273" s="21"/>
    </row>
    <row r="274" spans="1:12" x14ac:dyDescent="0.2">
      <c r="A274" s="11" t="s">
        <v>711</v>
      </c>
      <c r="B274" s="12" t="s">
        <v>712</v>
      </c>
      <c r="C274" s="13" t="s">
        <v>192</v>
      </c>
      <c r="D274" s="14" t="s">
        <v>713</v>
      </c>
      <c r="E274" s="14" t="s">
        <v>714</v>
      </c>
      <c r="F274" s="14" t="s">
        <v>715</v>
      </c>
      <c r="G274" s="11">
        <v>117.15</v>
      </c>
      <c r="H274" s="15" t="s">
        <v>716</v>
      </c>
      <c r="I274" s="14">
        <v>2034906</v>
      </c>
      <c r="J274" s="14"/>
      <c r="K274" s="16">
        <v>3537113</v>
      </c>
      <c r="L274" s="16" t="s">
        <v>717</v>
      </c>
    </row>
    <row r="275" spans="1:12" x14ac:dyDescent="0.2">
      <c r="A275" s="11" t="s">
        <v>540</v>
      </c>
      <c r="B275" s="12" t="s">
        <v>712</v>
      </c>
      <c r="C275" s="22" t="s">
        <v>192</v>
      </c>
      <c r="D275" s="14" t="s">
        <v>541</v>
      </c>
      <c r="E275" s="14" t="s">
        <v>542</v>
      </c>
      <c r="F275" s="14" t="s">
        <v>543</v>
      </c>
      <c r="G275" s="11">
        <v>147.13</v>
      </c>
      <c r="H275" s="15" t="s">
        <v>544</v>
      </c>
      <c r="I275" s="14">
        <v>2002937</v>
      </c>
      <c r="J275" s="14"/>
      <c r="K275" s="16">
        <v>1723801</v>
      </c>
      <c r="L275" s="16" t="s">
        <v>545</v>
      </c>
    </row>
    <row r="276" spans="1:12" x14ac:dyDescent="0.2">
      <c r="A276" s="11" t="s">
        <v>718</v>
      </c>
      <c r="B276" s="12" t="s">
        <v>712</v>
      </c>
      <c r="C276" s="22" t="s">
        <v>192</v>
      </c>
      <c r="D276" s="14" t="s">
        <v>551</v>
      </c>
      <c r="E276" s="14" t="s">
        <v>552</v>
      </c>
      <c r="F276" s="14" t="s">
        <v>553</v>
      </c>
      <c r="G276" s="11">
        <v>115.13</v>
      </c>
      <c r="H276" s="15" t="s">
        <v>554</v>
      </c>
      <c r="I276" s="14">
        <v>2057022</v>
      </c>
      <c r="J276" s="14"/>
      <c r="K276" s="16">
        <v>80810</v>
      </c>
      <c r="L276" s="16" t="s">
        <v>555</v>
      </c>
    </row>
    <row r="277" spans="1:12" x14ac:dyDescent="0.2">
      <c r="A277" s="11" t="s">
        <v>719</v>
      </c>
      <c r="B277" s="12" t="s">
        <v>712</v>
      </c>
      <c r="C277" s="22" t="s">
        <v>192</v>
      </c>
      <c r="D277" s="14" t="s">
        <v>720</v>
      </c>
      <c r="E277" s="14" t="s">
        <v>721</v>
      </c>
      <c r="F277" s="14" t="s">
        <v>722</v>
      </c>
      <c r="G277" s="11">
        <v>125.15</v>
      </c>
      <c r="H277" s="15" t="s">
        <v>723</v>
      </c>
      <c r="I277" s="14">
        <v>2034838</v>
      </c>
      <c r="J277" s="14"/>
      <c r="K277" s="16">
        <v>1751215</v>
      </c>
      <c r="L277" s="16" t="s">
        <v>724</v>
      </c>
    </row>
    <row r="278" spans="1:12" x14ac:dyDescent="0.2">
      <c r="A278" s="11" t="s">
        <v>207</v>
      </c>
      <c r="B278" s="12" t="s">
        <v>712</v>
      </c>
      <c r="C278" s="22" t="s">
        <v>192</v>
      </c>
      <c r="D278" s="14" t="s">
        <v>208</v>
      </c>
      <c r="E278" s="14" t="s">
        <v>209</v>
      </c>
      <c r="F278" s="14" t="s">
        <v>210</v>
      </c>
      <c r="G278" s="11">
        <v>111.14</v>
      </c>
      <c r="H278" s="15" t="s">
        <v>211</v>
      </c>
      <c r="I278" s="14">
        <v>2146756</v>
      </c>
      <c r="J278" s="14"/>
      <c r="K278" s="16">
        <v>3612927</v>
      </c>
      <c r="L278" s="16" t="s">
        <v>212</v>
      </c>
    </row>
    <row r="279" spans="1:12" x14ac:dyDescent="0.2">
      <c r="A279" s="11" t="s">
        <v>32</v>
      </c>
      <c r="B279" s="12" t="s">
        <v>712</v>
      </c>
      <c r="C279" s="13" t="s">
        <v>33</v>
      </c>
      <c r="D279" s="14" t="s">
        <v>34</v>
      </c>
      <c r="E279" s="14" t="s">
        <v>35</v>
      </c>
      <c r="F279" s="14" t="s">
        <v>36</v>
      </c>
      <c r="G279" s="11">
        <v>260.29000000000002</v>
      </c>
      <c r="H279" s="15" t="s">
        <v>37</v>
      </c>
      <c r="I279" s="14">
        <v>2781697</v>
      </c>
      <c r="J279" s="14"/>
      <c r="K279" s="16"/>
      <c r="L279" s="16"/>
    </row>
    <row r="280" spans="1:12" x14ac:dyDescent="0.2">
      <c r="A280" s="17"/>
      <c r="B280" s="18"/>
      <c r="C280" s="19"/>
      <c r="D280" s="19"/>
      <c r="E280" s="19"/>
      <c r="F280" s="19"/>
      <c r="G280" s="17"/>
      <c r="H280" s="20"/>
      <c r="I280" s="19"/>
      <c r="J280" s="19"/>
      <c r="K280" s="21"/>
      <c r="L280" s="21"/>
    </row>
    <row r="281" spans="1:12" x14ac:dyDescent="0.2">
      <c r="A281" s="11" t="s">
        <v>363</v>
      </c>
      <c r="B281" s="12" t="s">
        <v>725</v>
      </c>
      <c r="C281" s="13" t="s">
        <v>40</v>
      </c>
      <c r="D281" s="14" t="s">
        <v>365</v>
      </c>
      <c r="E281" s="14" t="s">
        <v>366</v>
      </c>
      <c r="F281" s="14" t="s">
        <v>367</v>
      </c>
      <c r="G281" s="11">
        <v>212.27</v>
      </c>
      <c r="H281" s="15" t="s">
        <v>368</v>
      </c>
      <c r="I281" s="14"/>
      <c r="J281" s="14"/>
      <c r="K281" s="16"/>
      <c r="L281" s="16"/>
    </row>
    <row r="282" spans="1:12" x14ac:dyDescent="0.2">
      <c r="A282" s="11" t="s">
        <v>219</v>
      </c>
      <c r="B282" s="12" t="s">
        <v>725</v>
      </c>
      <c r="C282" s="22" t="s">
        <v>40</v>
      </c>
      <c r="D282" s="14" t="s">
        <v>104</v>
      </c>
      <c r="E282" s="14"/>
      <c r="F282" s="14" t="s">
        <v>105</v>
      </c>
      <c r="G282" s="26">
        <v>167.12</v>
      </c>
      <c r="H282" s="14" t="s">
        <v>106</v>
      </c>
      <c r="I282" s="14">
        <v>2005262</v>
      </c>
      <c r="J282" s="14"/>
      <c r="K282" s="16">
        <v>973593</v>
      </c>
      <c r="L282" s="16" t="s">
        <v>107</v>
      </c>
    </row>
    <row r="283" spans="1:12" x14ac:dyDescent="0.2">
      <c r="A283" s="11" t="s">
        <v>726</v>
      </c>
      <c r="B283" s="12" t="s">
        <v>725</v>
      </c>
      <c r="C283" s="22" t="s">
        <v>40</v>
      </c>
      <c r="D283" s="14" t="s">
        <v>727</v>
      </c>
      <c r="E283" s="14" t="s">
        <v>728</v>
      </c>
      <c r="F283" s="14" t="s">
        <v>729</v>
      </c>
      <c r="G283" s="11">
        <v>225.2</v>
      </c>
      <c r="H283" s="15" t="s">
        <v>730</v>
      </c>
      <c r="I283" s="14">
        <v>2002607</v>
      </c>
      <c r="J283" s="14"/>
      <c r="K283" s="16">
        <v>3616850</v>
      </c>
      <c r="L283" s="16" t="s">
        <v>731</v>
      </c>
    </row>
    <row r="284" spans="1:12" x14ac:dyDescent="0.2">
      <c r="A284" s="11" t="s">
        <v>732</v>
      </c>
      <c r="B284" s="12" t="s">
        <v>725</v>
      </c>
      <c r="C284" s="22" t="s">
        <v>40</v>
      </c>
      <c r="D284" s="14" t="s">
        <v>733</v>
      </c>
      <c r="E284" s="14" t="s">
        <v>734</v>
      </c>
      <c r="F284" s="14" t="s">
        <v>735</v>
      </c>
      <c r="G284" s="11">
        <v>202.34</v>
      </c>
      <c r="H284" s="15" t="s">
        <v>736</v>
      </c>
      <c r="I284" s="14">
        <v>2007542</v>
      </c>
      <c r="J284" s="14"/>
      <c r="K284" s="16">
        <v>1750791</v>
      </c>
      <c r="L284" s="16" t="s">
        <v>737</v>
      </c>
    </row>
    <row r="285" spans="1:12" x14ac:dyDescent="0.2">
      <c r="A285" s="11" t="s">
        <v>32</v>
      </c>
      <c r="B285" s="12" t="s">
        <v>725</v>
      </c>
      <c r="C285" s="13" t="s">
        <v>33</v>
      </c>
      <c r="D285" s="14" t="s">
        <v>34</v>
      </c>
      <c r="E285" s="14" t="s">
        <v>35</v>
      </c>
      <c r="F285" s="14" t="s">
        <v>36</v>
      </c>
      <c r="G285" s="11">
        <v>260.29000000000002</v>
      </c>
      <c r="H285" s="15" t="s">
        <v>37</v>
      </c>
      <c r="I285" s="14">
        <v>2781697</v>
      </c>
      <c r="J285" s="14"/>
      <c r="K285" s="16"/>
      <c r="L285" s="16"/>
    </row>
    <row r="286" spans="1:12" x14ac:dyDescent="0.2">
      <c r="A286" s="17"/>
      <c r="B286" s="18"/>
      <c r="C286" s="19"/>
      <c r="D286" s="19"/>
      <c r="E286" s="19"/>
      <c r="F286" s="19"/>
      <c r="G286" s="17"/>
      <c r="H286" s="20"/>
      <c r="I286" s="19"/>
      <c r="J286" s="19"/>
      <c r="K286" s="21"/>
      <c r="L286" s="21"/>
    </row>
    <row r="287" spans="1:12" x14ac:dyDescent="0.2">
      <c r="A287" s="11" t="s">
        <v>14</v>
      </c>
      <c r="B287" s="12" t="s">
        <v>738</v>
      </c>
      <c r="C287" s="13" t="s">
        <v>40</v>
      </c>
      <c r="D287" s="14" t="s">
        <v>17</v>
      </c>
      <c r="E287" s="14" t="s">
        <v>18</v>
      </c>
      <c r="F287" s="14" t="s">
        <v>19</v>
      </c>
      <c r="G287" s="11" t="s">
        <v>1149</v>
      </c>
      <c r="H287" s="15" t="s">
        <v>20</v>
      </c>
      <c r="I287" s="14">
        <v>2167320</v>
      </c>
      <c r="J287" s="14"/>
      <c r="K287" s="16">
        <v>3642373</v>
      </c>
      <c r="L287" s="16"/>
    </row>
    <row r="288" spans="1:12" x14ac:dyDescent="0.2">
      <c r="A288" s="11" t="s">
        <v>126</v>
      </c>
      <c r="B288" s="12" t="s">
        <v>738</v>
      </c>
      <c r="C288" s="22" t="s">
        <v>40</v>
      </c>
      <c r="D288" s="14" t="s">
        <v>127</v>
      </c>
      <c r="E288" s="14"/>
      <c r="F288" s="14" t="s">
        <v>19</v>
      </c>
      <c r="G288" s="11">
        <v>332.26</v>
      </c>
      <c r="H288" s="15" t="s">
        <v>128</v>
      </c>
      <c r="I288" s="14"/>
      <c r="J288" s="14"/>
      <c r="K288" s="16"/>
      <c r="L288" s="16"/>
    </row>
    <row r="289" spans="1:12" x14ac:dyDescent="0.2">
      <c r="A289" s="11" t="s">
        <v>739</v>
      </c>
      <c r="B289" s="12" t="s">
        <v>738</v>
      </c>
      <c r="C289" s="22" t="s">
        <v>40</v>
      </c>
      <c r="D289" s="14" t="s">
        <v>260</v>
      </c>
      <c r="E289" s="14" t="s">
        <v>261</v>
      </c>
      <c r="F289" s="14" t="s">
        <v>262</v>
      </c>
      <c r="G289" s="11">
        <v>268.18</v>
      </c>
      <c r="H289" s="15" t="s">
        <v>263</v>
      </c>
      <c r="I289" s="14"/>
      <c r="J289" s="14"/>
      <c r="K289" s="16"/>
      <c r="L289" s="16" t="s">
        <v>264</v>
      </c>
    </row>
    <row r="290" spans="1:12" x14ac:dyDescent="0.2">
      <c r="A290" s="11" t="s">
        <v>375</v>
      </c>
      <c r="B290" s="12" t="s">
        <v>738</v>
      </c>
      <c r="C290" s="22" t="s">
        <v>40</v>
      </c>
      <c r="D290" s="14" t="s">
        <v>376</v>
      </c>
      <c r="E290" s="14" t="s">
        <v>377</v>
      </c>
      <c r="F290" s="14" t="s">
        <v>378</v>
      </c>
      <c r="G290" s="11">
        <v>173.19</v>
      </c>
      <c r="H290" s="15" t="s">
        <v>379</v>
      </c>
      <c r="I290" s="14">
        <v>2044825</v>
      </c>
      <c r="J290" s="14"/>
      <c r="K290" s="16">
        <v>908765</v>
      </c>
      <c r="L290" s="16" t="s">
        <v>380</v>
      </c>
    </row>
    <row r="291" spans="1:12" x14ac:dyDescent="0.2">
      <c r="A291" s="11" t="s">
        <v>32</v>
      </c>
      <c r="B291" s="12" t="s">
        <v>738</v>
      </c>
      <c r="C291" s="13" t="s">
        <v>33</v>
      </c>
      <c r="D291" s="14" t="s">
        <v>34</v>
      </c>
      <c r="E291" s="14" t="s">
        <v>35</v>
      </c>
      <c r="F291" s="14" t="s">
        <v>36</v>
      </c>
      <c r="G291" s="11">
        <v>260.29000000000002</v>
      </c>
      <c r="H291" s="15" t="s">
        <v>37</v>
      </c>
      <c r="I291" s="14">
        <v>2781697</v>
      </c>
      <c r="J291" s="14"/>
      <c r="K291" s="16"/>
      <c r="L291" s="16"/>
    </row>
    <row r="292" spans="1:12" x14ac:dyDescent="0.2">
      <c r="A292" s="17"/>
      <c r="B292" s="18"/>
      <c r="C292" s="19"/>
      <c r="D292" s="19"/>
      <c r="E292" s="19"/>
      <c r="F292" s="19"/>
      <c r="G292" s="17"/>
      <c r="H292" s="20"/>
      <c r="I292" s="19"/>
      <c r="J292" s="19"/>
      <c r="K292" s="21"/>
      <c r="L292" s="21"/>
    </row>
    <row r="293" spans="1:12" x14ac:dyDescent="0.2">
      <c r="A293" s="11" t="s">
        <v>119</v>
      </c>
      <c r="B293" s="12" t="s">
        <v>740</v>
      </c>
      <c r="C293" s="13" t="s">
        <v>40</v>
      </c>
      <c r="D293" s="14" t="s">
        <v>121</v>
      </c>
      <c r="E293" s="14" t="s">
        <v>122</v>
      </c>
      <c r="F293" s="14" t="s">
        <v>123</v>
      </c>
      <c r="G293" s="11">
        <v>332.26</v>
      </c>
      <c r="H293" s="15" t="s">
        <v>124</v>
      </c>
      <c r="I293" s="14"/>
      <c r="J293" s="14"/>
      <c r="K293" s="16" t="s">
        <v>125</v>
      </c>
      <c r="L293" s="16"/>
    </row>
    <row r="294" spans="1:12" x14ac:dyDescent="0.2">
      <c r="A294" s="11" t="s">
        <v>85</v>
      </c>
      <c r="B294" s="12" t="s">
        <v>740</v>
      </c>
      <c r="C294" s="22" t="s">
        <v>40</v>
      </c>
      <c r="D294" s="14" t="s">
        <v>86</v>
      </c>
      <c r="E294" s="14" t="s">
        <v>87</v>
      </c>
      <c r="F294" s="14" t="s">
        <v>88</v>
      </c>
      <c r="G294" s="11">
        <v>137.13999999999999</v>
      </c>
      <c r="H294" s="15" t="s">
        <v>89</v>
      </c>
      <c r="I294" s="14">
        <v>2057530</v>
      </c>
      <c r="J294" s="14"/>
      <c r="K294" s="16">
        <v>471605</v>
      </c>
      <c r="L294" s="16" t="s">
        <v>90</v>
      </c>
    </row>
    <row r="295" spans="1:12" x14ac:dyDescent="0.2">
      <c r="A295" s="11" t="s">
        <v>108</v>
      </c>
      <c r="B295" s="12" t="s">
        <v>740</v>
      </c>
      <c r="C295" s="22" t="s">
        <v>40</v>
      </c>
      <c r="D295" s="14" t="s">
        <v>109</v>
      </c>
      <c r="E295" s="14" t="s">
        <v>110</v>
      </c>
      <c r="F295" s="14" t="s">
        <v>111</v>
      </c>
      <c r="G295" s="11">
        <v>254.22</v>
      </c>
      <c r="H295" s="15" t="s">
        <v>112</v>
      </c>
      <c r="I295" s="14">
        <v>2025556</v>
      </c>
      <c r="J295" s="14"/>
      <c r="K295" s="16">
        <v>650741</v>
      </c>
      <c r="L295" s="16"/>
    </row>
    <row r="296" spans="1:12" ht="15.75" customHeight="1" x14ac:dyDescent="0.2">
      <c r="A296" s="11" t="s">
        <v>113</v>
      </c>
      <c r="B296" s="12" t="s">
        <v>740</v>
      </c>
      <c r="C296" s="22" t="s">
        <v>40</v>
      </c>
      <c r="D296" s="14" t="s">
        <v>114</v>
      </c>
      <c r="E296" s="14" t="s">
        <v>115</v>
      </c>
      <c r="F296" s="14" t="s">
        <v>116</v>
      </c>
      <c r="G296" s="11" t="s">
        <v>117</v>
      </c>
      <c r="H296" s="15" t="s">
        <v>118</v>
      </c>
      <c r="I296" s="14"/>
      <c r="J296" s="14"/>
      <c r="K296" s="16">
        <v>4637600</v>
      </c>
      <c r="L296" s="16"/>
    </row>
    <row r="297" spans="1:12" ht="15.75" customHeight="1" x14ac:dyDescent="0.2">
      <c r="A297" s="11" t="s">
        <v>32</v>
      </c>
      <c r="B297" s="12" t="s">
        <v>740</v>
      </c>
      <c r="C297" s="13" t="s">
        <v>33</v>
      </c>
      <c r="D297" s="14" t="s">
        <v>34</v>
      </c>
      <c r="E297" s="14" t="s">
        <v>35</v>
      </c>
      <c r="F297" s="14" t="s">
        <v>36</v>
      </c>
      <c r="G297" s="11">
        <v>260.29000000000002</v>
      </c>
      <c r="H297" s="15" t="s">
        <v>37</v>
      </c>
      <c r="I297" s="14">
        <v>2781697</v>
      </c>
      <c r="J297" s="14"/>
      <c r="K297" s="16"/>
      <c r="L297" s="16"/>
    </row>
    <row r="298" spans="1:12" x14ac:dyDescent="0.2">
      <c r="A298" s="17"/>
      <c r="B298" s="18"/>
      <c r="C298" s="19"/>
      <c r="D298" s="19"/>
      <c r="E298" s="19"/>
      <c r="F298" s="19"/>
      <c r="G298" s="17"/>
      <c r="H298" s="20"/>
      <c r="I298" s="19"/>
      <c r="J298" s="19"/>
      <c r="K298" s="21"/>
      <c r="L298" s="21"/>
    </row>
    <row r="299" spans="1:12" x14ac:dyDescent="0.2">
      <c r="A299" s="11">
        <v>48</v>
      </c>
      <c r="B299" s="12" t="s">
        <v>741</v>
      </c>
      <c r="C299" s="13" t="s">
        <v>192</v>
      </c>
      <c r="D299" s="14" t="s">
        <v>742</v>
      </c>
      <c r="E299" s="14"/>
      <c r="F299" s="14" t="s">
        <v>743</v>
      </c>
      <c r="G299" s="11">
        <v>218.21</v>
      </c>
      <c r="H299" s="15" t="s">
        <v>744</v>
      </c>
      <c r="I299" s="15">
        <v>2348390</v>
      </c>
      <c r="J299" s="14"/>
      <c r="K299" s="16"/>
      <c r="L299" s="16"/>
    </row>
    <row r="300" spans="1:12" x14ac:dyDescent="0.2">
      <c r="A300" s="11">
        <v>48</v>
      </c>
      <c r="B300" s="12" t="s">
        <v>741</v>
      </c>
      <c r="C300" s="22" t="s">
        <v>192</v>
      </c>
      <c r="D300" s="14" t="s">
        <v>745</v>
      </c>
      <c r="E300" s="14"/>
      <c r="F300" s="14" t="s">
        <v>746</v>
      </c>
      <c r="G300" s="11">
        <v>102.89</v>
      </c>
      <c r="H300" s="15" t="s">
        <v>747</v>
      </c>
      <c r="I300" s="14">
        <v>2315999</v>
      </c>
      <c r="J300" s="14"/>
      <c r="K300" s="16"/>
      <c r="L300" s="16" t="s">
        <v>748</v>
      </c>
    </row>
    <row r="301" spans="1:12" x14ac:dyDescent="0.2">
      <c r="A301" s="11">
        <v>48</v>
      </c>
      <c r="B301" s="12" t="s">
        <v>741</v>
      </c>
      <c r="C301" s="22" t="s">
        <v>192</v>
      </c>
      <c r="D301" s="14" t="s">
        <v>749</v>
      </c>
      <c r="E301" s="14" t="s">
        <v>750</v>
      </c>
      <c r="F301" s="14" t="s">
        <v>751</v>
      </c>
      <c r="G301" s="11">
        <v>84.99</v>
      </c>
      <c r="H301" s="15" t="s">
        <v>752</v>
      </c>
      <c r="I301" s="14">
        <v>2315543</v>
      </c>
      <c r="J301" s="14"/>
      <c r="K301" s="16"/>
      <c r="L301" s="16" t="s">
        <v>753</v>
      </c>
    </row>
    <row r="302" spans="1:12" x14ac:dyDescent="0.2">
      <c r="A302" s="11">
        <v>48</v>
      </c>
      <c r="B302" s="12" t="s">
        <v>741</v>
      </c>
      <c r="C302" s="22" t="s">
        <v>192</v>
      </c>
      <c r="D302" s="14" t="s">
        <v>754</v>
      </c>
      <c r="E302" s="27" t="s">
        <v>755</v>
      </c>
      <c r="F302" s="14" t="s">
        <v>756</v>
      </c>
      <c r="G302" s="11">
        <v>177.99</v>
      </c>
      <c r="H302" s="15" t="s">
        <v>757</v>
      </c>
      <c r="I302" s="14">
        <v>2314487</v>
      </c>
      <c r="J302" s="14"/>
      <c r="K302" s="16"/>
      <c r="L302" s="16"/>
    </row>
    <row r="303" spans="1:12" x14ac:dyDescent="0.2">
      <c r="A303" s="11">
        <v>48</v>
      </c>
      <c r="B303" s="12" t="s">
        <v>741</v>
      </c>
      <c r="C303" s="22" t="s">
        <v>192</v>
      </c>
      <c r="D303" s="14" t="s">
        <v>758</v>
      </c>
      <c r="E303" s="14" t="s">
        <v>759</v>
      </c>
      <c r="F303" s="14" t="s">
        <v>760</v>
      </c>
      <c r="G303" s="11">
        <v>381.37</v>
      </c>
      <c r="H303" s="15" t="s">
        <v>761</v>
      </c>
      <c r="I303" s="14">
        <v>2155404</v>
      </c>
      <c r="J303" s="14"/>
      <c r="K303" s="16"/>
      <c r="L303" s="16" t="s">
        <v>762</v>
      </c>
    </row>
    <row r="304" spans="1:12" x14ac:dyDescent="0.2">
      <c r="A304" s="11" t="s">
        <v>32</v>
      </c>
      <c r="B304" s="12" t="s">
        <v>741</v>
      </c>
      <c r="C304" s="13" t="s">
        <v>33</v>
      </c>
      <c r="D304" s="14" t="s">
        <v>34</v>
      </c>
      <c r="E304" s="14" t="s">
        <v>35</v>
      </c>
      <c r="F304" s="14" t="s">
        <v>36</v>
      </c>
      <c r="G304" s="11">
        <v>260.29000000000002</v>
      </c>
      <c r="H304" s="15" t="s">
        <v>37</v>
      </c>
      <c r="I304" s="14">
        <v>2781697</v>
      </c>
      <c r="J304" s="14"/>
      <c r="K304" s="16"/>
      <c r="L304" s="16"/>
    </row>
    <row r="305" spans="1:12" x14ac:dyDescent="0.2">
      <c r="A305" s="17"/>
      <c r="B305" s="18"/>
      <c r="C305" s="19"/>
      <c r="D305" s="19"/>
      <c r="E305" s="19"/>
      <c r="F305" s="19"/>
      <c r="G305" s="17"/>
      <c r="H305" s="20"/>
      <c r="I305" s="19"/>
      <c r="J305" s="19"/>
      <c r="K305" s="21"/>
      <c r="L305" s="21"/>
    </row>
    <row r="306" spans="1:12" x14ac:dyDescent="0.2">
      <c r="A306" s="11" t="s">
        <v>424</v>
      </c>
      <c r="B306" s="12" t="s">
        <v>763</v>
      </c>
      <c r="C306" s="13" t="s">
        <v>192</v>
      </c>
      <c r="D306" s="14" t="s">
        <v>426</v>
      </c>
      <c r="E306" s="14" t="s">
        <v>427</v>
      </c>
      <c r="F306" s="14" t="s">
        <v>428</v>
      </c>
      <c r="G306" s="11">
        <v>194.19</v>
      </c>
      <c r="H306" s="15" t="s">
        <v>429</v>
      </c>
      <c r="I306" s="14">
        <v>2003621</v>
      </c>
      <c r="J306" s="14"/>
      <c r="K306" s="16">
        <v>17705</v>
      </c>
      <c r="L306" s="16" t="s">
        <v>430</v>
      </c>
    </row>
    <row r="307" spans="1:12" x14ac:dyDescent="0.2">
      <c r="A307" s="11" t="s">
        <v>764</v>
      </c>
      <c r="B307" s="12" t="s">
        <v>763</v>
      </c>
      <c r="C307" s="22" t="s">
        <v>192</v>
      </c>
      <c r="D307" s="14" t="s">
        <v>765</v>
      </c>
      <c r="E307" s="14" t="s">
        <v>766</v>
      </c>
      <c r="F307" s="14" t="s">
        <v>767</v>
      </c>
      <c r="G307" s="11">
        <v>111.1</v>
      </c>
      <c r="H307" s="15" t="s">
        <v>768</v>
      </c>
      <c r="I307" s="14">
        <v>2007495</v>
      </c>
      <c r="J307" s="14"/>
      <c r="K307" s="16">
        <v>2637</v>
      </c>
      <c r="L307" s="16" t="s">
        <v>769</v>
      </c>
    </row>
    <row r="308" spans="1:12" x14ac:dyDescent="0.2">
      <c r="A308" s="11" t="s">
        <v>770</v>
      </c>
      <c r="B308" s="12" t="s">
        <v>763</v>
      </c>
      <c r="C308" s="22" t="s">
        <v>192</v>
      </c>
      <c r="D308" s="14" t="s">
        <v>1162</v>
      </c>
      <c r="E308" s="14" t="s">
        <v>772</v>
      </c>
      <c r="F308" s="14" t="s">
        <v>773</v>
      </c>
      <c r="G308" s="11">
        <v>188.14</v>
      </c>
      <c r="H308" s="15" t="s">
        <v>774</v>
      </c>
      <c r="I308" s="14">
        <v>2057499</v>
      </c>
      <c r="J308" s="14"/>
      <c r="K308" s="16">
        <v>2050274</v>
      </c>
      <c r="L308" s="16" t="s">
        <v>775</v>
      </c>
    </row>
    <row r="309" spans="1:12" x14ac:dyDescent="0.2">
      <c r="A309" s="11" t="s">
        <v>46</v>
      </c>
      <c r="B309" s="12" t="s">
        <v>763</v>
      </c>
      <c r="C309" s="22" t="s">
        <v>192</v>
      </c>
      <c r="D309" s="14" t="s">
        <v>47</v>
      </c>
      <c r="E309" s="14" t="s">
        <v>48</v>
      </c>
      <c r="F309" s="14" t="s">
        <v>49</v>
      </c>
      <c r="G309" s="11">
        <v>122.13</v>
      </c>
      <c r="H309" s="15" t="s">
        <v>776</v>
      </c>
      <c r="I309" s="14">
        <v>2027134</v>
      </c>
      <c r="J309" s="14"/>
      <c r="K309" s="16">
        <v>383619</v>
      </c>
      <c r="L309" s="16" t="s">
        <v>51</v>
      </c>
    </row>
    <row r="310" spans="1:12" x14ac:dyDescent="0.2">
      <c r="A310" s="11" t="s">
        <v>777</v>
      </c>
      <c r="B310" s="12" t="s">
        <v>763</v>
      </c>
      <c r="C310" s="22" t="s">
        <v>192</v>
      </c>
      <c r="D310" s="14" t="s">
        <v>778</v>
      </c>
      <c r="E310" s="14" t="s">
        <v>779</v>
      </c>
      <c r="F310" s="14" t="s">
        <v>780</v>
      </c>
      <c r="G310" s="11">
        <v>446.06</v>
      </c>
      <c r="H310" s="15" t="s">
        <v>781</v>
      </c>
      <c r="I310" s="14">
        <v>2317671</v>
      </c>
      <c r="J310" s="14"/>
      <c r="K310" s="16"/>
      <c r="L310" s="16"/>
    </row>
    <row r="311" spans="1:12" x14ac:dyDescent="0.2">
      <c r="A311" s="11" t="s">
        <v>32</v>
      </c>
      <c r="B311" s="12" t="s">
        <v>763</v>
      </c>
      <c r="C311" s="13" t="s">
        <v>33</v>
      </c>
      <c r="D311" s="14" t="s">
        <v>34</v>
      </c>
      <c r="E311" s="14" t="s">
        <v>35</v>
      </c>
      <c r="F311" s="14" t="s">
        <v>36</v>
      </c>
      <c r="G311" s="11">
        <v>260.29000000000002</v>
      </c>
      <c r="H311" s="15" t="s">
        <v>37</v>
      </c>
      <c r="I311" s="14">
        <v>2781697</v>
      </c>
      <c r="J311" s="14"/>
      <c r="K311" s="16"/>
      <c r="L311" s="16"/>
    </row>
    <row r="312" spans="1:12" x14ac:dyDescent="0.2">
      <c r="A312" s="17"/>
      <c r="B312" s="18"/>
      <c r="C312" s="19"/>
      <c r="D312" s="19"/>
      <c r="E312" s="19"/>
      <c r="F312" s="19"/>
      <c r="G312" s="17"/>
      <c r="H312" s="20"/>
      <c r="I312" s="19"/>
      <c r="J312" s="19"/>
      <c r="K312" s="21"/>
      <c r="L312" s="21"/>
    </row>
    <row r="313" spans="1:12" x14ac:dyDescent="0.2">
      <c r="A313" s="11"/>
      <c r="B313" s="12" t="s">
        <v>782</v>
      </c>
      <c r="C313" s="14"/>
      <c r="D313" s="14" t="s">
        <v>783</v>
      </c>
      <c r="E313" s="14"/>
      <c r="F313" s="14"/>
      <c r="G313" s="11"/>
      <c r="H313" s="15"/>
      <c r="I313" s="14"/>
      <c r="J313" s="14"/>
      <c r="K313" s="16"/>
      <c r="L313" s="16"/>
    </row>
    <row r="314" spans="1:12" x14ac:dyDescent="0.2">
      <c r="A314" s="11">
        <v>50</v>
      </c>
      <c r="B314" s="12" t="s">
        <v>782</v>
      </c>
      <c r="C314" s="13" t="s">
        <v>784</v>
      </c>
      <c r="D314" s="14" t="s">
        <v>785</v>
      </c>
      <c r="E314" s="14"/>
      <c r="F314" s="14"/>
      <c r="G314" s="11" t="s">
        <v>786</v>
      </c>
      <c r="H314" s="15" t="s">
        <v>787</v>
      </c>
      <c r="I314" s="14"/>
      <c r="J314" s="14"/>
      <c r="K314" s="16"/>
      <c r="L314" s="16" t="s">
        <v>788</v>
      </c>
    </row>
    <row r="315" spans="1:12" x14ac:dyDescent="0.2">
      <c r="A315" s="11">
        <v>50</v>
      </c>
      <c r="B315" s="12" t="s">
        <v>782</v>
      </c>
      <c r="C315" s="28" t="s">
        <v>789</v>
      </c>
      <c r="D315" s="14" t="s">
        <v>790</v>
      </c>
      <c r="E315" s="14" t="s">
        <v>791</v>
      </c>
      <c r="F315" s="14"/>
      <c r="G315" s="11"/>
      <c r="H315" s="15"/>
      <c r="I315" s="14"/>
      <c r="J315" s="14"/>
      <c r="K315" s="16"/>
      <c r="L315" s="16"/>
    </row>
    <row r="316" spans="1:12" x14ac:dyDescent="0.2">
      <c r="A316" s="11">
        <v>50</v>
      </c>
      <c r="B316" s="12" t="s">
        <v>782</v>
      </c>
      <c r="C316" s="28" t="s">
        <v>789</v>
      </c>
      <c r="D316" s="14" t="s">
        <v>792</v>
      </c>
      <c r="E316" s="14" t="s">
        <v>793</v>
      </c>
      <c r="F316" s="14"/>
      <c r="G316" s="11"/>
      <c r="H316" s="15" t="s">
        <v>794</v>
      </c>
      <c r="I316" s="14">
        <v>2325656</v>
      </c>
      <c r="J316" s="14"/>
      <c r="K316" s="16"/>
      <c r="L316" s="16" t="s">
        <v>795</v>
      </c>
    </row>
    <row r="317" spans="1:12" x14ac:dyDescent="0.2">
      <c r="A317" s="11" t="s">
        <v>32</v>
      </c>
      <c r="B317" s="12" t="s">
        <v>782</v>
      </c>
      <c r="C317" s="13" t="s">
        <v>33</v>
      </c>
      <c r="D317" s="14" t="s">
        <v>34</v>
      </c>
      <c r="E317" s="14" t="s">
        <v>35</v>
      </c>
      <c r="F317" s="14" t="s">
        <v>36</v>
      </c>
      <c r="G317" s="11">
        <v>260.29000000000002</v>
      </c>
      <c r="H317" s="15" t="s">
        <v>37</v>
      </c>
      <c r="I317" s="14">
        <v>2781697</v>
      </c>
      <c r="J317" s="14"/>
      <c r="K317" s="16"/>
      <c r="L317" s="16"/>
    </row>
    <row r="318" spans="1:12" x14ac:dyDescent="0.2">
      <c r="A318" s="17"/>
      <c r="B318" s="18"/>
      <c r="C318" s="19"/>
      <c r="D318" s="19"/>
      <c r="E318" s="19"/>
      <c r="F318" s="19"/>
      <c r="G318" s="17"/>
      <c r="H318" s="20"/>
      <c r="I318" s="19"/>
      <c r="J318" s="19"/>
      <c r="K318" s="21"/>
      <c r="L318" s="21"/>
    </row>
    <row r="319" spans="1:12" x14ac:dyDescent="0.2">
      <c r="A319" s="11">
        <v>51</v>
      </c>
      <c r="B319" s="12" t="s">
        <v>796</v>
      </c>
      <c r="C319" s="13" t="s">
        <v>784</v>
      </c>
      <c r="D319" s="14" t="s">
        <v>797</v>
      </c>
      <c r="E319" s="14"/>
      <c r="F319" s="14"/>
      <c r="G319" s="11"/>
      <c r="H319" s="15"/>
      <c r="I319" s="14"/>
      <c r="J319" s="14"/>
      <c r="K319" s="16"/>
      <c r="L319" s="16"/>
    </row>
    <row r="320" spans="1:12" x14ac:dyDescent="0.2">
      <c r="A320" s="11" t="s">
        <v>32</v>
      </c>
      <c r="B320" s="12" t="s">
        <v>796</v>
      </c>
      <c r="C320" s="13" t="s">
        <v>33</v>
      </c>
      <c r="D320" s="14" t="s">
        <v>34</v>
      </c>
      <c r="E320" s="14" t="s">
        <v>35</v>
      </c>
      <c r="F320" s="14" t="s">
        <v>36</v>
      </c>
      <c r="G320" s="11">
        <v>260.29000000000002</v>
      </c>
      <c r="H320" s="15" t="s">
        <v>37</v>
      </c>
      <c r="I320" s="14">
        <v>2781697</v>
      </c>
      <c r="J320" s="14"/>
      <c r="K320" s="16"/>
      <c r="L320" s="16"/>
    </row>
    <row r="321" spans="1:12" x14ac:dyDescent="0.2">
      <c r="A321" s="17"/>
      <c r="B321" s="18"/>
      <c r="C321" s="19"/>
      <c r="D321" s="19"/>
      <c r="E321" s="19"/>
      <c r="F321" s="19"/>
      <c r="G321" s="17"/>
      <c r="H321" s="20"/>
      <c r="I321" s="19"/>
      <c r="J321" s="19"/>
      <c r="K321" s="21"/>
      <c r="L321" s="21"/>
    </row>
    <row r="322" spans="1:12" x14ac:dyDescent="0.2">
      <c r="A322" s="11">
        <v>52</v>
      </c>
      <c r="B322" s="12" t="s">
        <v>798</v>
      </c>
      <c r="C322" s="13" t="s">
        <v>784</v>
      </c>
      <c r="D322" s="14" t="s">
        <v>799</v>
      </c>
      <c r="E322" s="14" t="s">
        <v>800</v>
      </c>
      <c r="F322" s="14"/>
      <c r="G322" s="11"/>
      <c r="H322" s="15" t="s">
        <v>801</v>
      </c>
      <c r="I322" s="15"/>
      <c r="J322" s="15"/>
      <c r="K322" s="29"/>
      <c r="L322" s="16" t="s">
        <v>802</v>
      </c>
    </row>
    <row r="323" spans="1:12" x14ac:dyDescent="0.2">
      <c r="A323" s="11" t="s">
        <v>32</v>
      </c>
      <c r="B323" s="12" t="s">
        <v>798</v>
      </c>
      <c r="C323" s="13" t="s">
        <v>33</v>
      </c>
      <c r="D323" s="14" t="s">
        <v>34</v>
      </c>
      <c r="E323" s="14" t="s">
        <v>35</v>
      </c>
      <c r="F323" s="14" t="s">
        <v>36</v>
      </c>
      <c r="G323" s="11">
        <v>260.29000000000002</v>
      </c>
      <c r="H323" s="15" t="s">
        <v>37</v>
      </c>
      <c r="I323" s="14">
        <v>2781697</v>
      </c>
      <c r="J323" s="14"/>
      <c r="K323" s="16"/>
      <c r="L323" s="16"/>
    </row>
    <row r="324" spans="1:12" x14ac:dyDescent="0.2">
      <c r="A324" s="17"/>
      <c r="B324" s="18"/>
      <c r="C324" s="19"/>
      <c r="D324" s="19"/>
      <c r="E324" s="19"/>
      <c r="F324" s="19"/>
      <c r="G324" s="17"/>
      <c r="H324" s="20"/>
      <c r="I324" s="20"/>
      <c r="J324" s="20"/>
      <c r="K324" s="30"/>
      <c r="L324" s="21"/>
    </row>
    <row r="325" spans="1:12" x14ac:dyDescent="0.2">
      <c r="A325" s="11"/>
      <c r="B325" s="12" t="s">
        <v>803</v>
      </c>
      <c r="C325" s="14"/>
      <c r="D325" s="14" t="s">
        <v>804</v>
      </c>
      <c r="E325" s="14"/>
      <c r="F325" s="14"/>
      <c r="G325" s="11"/>
      <c r="H325" s="15"/>
      <c r="I325" s="15"/>
      <c r="J325" s="15"/>
      <c r="K325" s="29"/>
      <c r="L325" s="16"/>
    </row>
    <row r="326" spans="1:12" x14ac:dyDescent="0.2">
      <c r="A326" s="11">
        <v>53</v>
      </c>
      <c r="B326" s="12" t="s">
        <v>803</v>
      </c>
      <c r="C326" s="28" t="s">
        <v>789</v>
      </c>
      <c r="D326" s="14" t="s">
        <v>805</v>
      </c>
      <c r="E326" s="14" t="s">
        <v>806</v>
      </c>
      <c r="F326" s="14"/>
      <c r="G326" s="11"/>
      <c r="H326" s="15" t="s">
        <v>807</v>
      </c>
      <c r="I326" s="14">
        <v>2326670</v>
      </c>
      <c r="J326" s="14"/>
      <c r="K326" s="16"/>
      <c r="L326" s="16"/>
    </row>
    <row r="327" spans="1:12" x14ac:dyDescent="0.2">
      <c r="A327" s="11">
        <v>53</v>
      </c>
      <c r="B327" s="12" t="s">
        <v>803</v>
      </c>
      <c r="C327" s="13" t="s">
        <v>808</v>
      </c>
      <c r="D327" s="14" t="s">
        <v>809</v>
      </c>
      <c r="E327" s="14" t="s">
        <v>810</v>
      </c>
      <c r="F327" s="14"/>
      <c r="G327" s="11"/>
      <c r="H327" s="15"/>
      <c r="I327" s="14"/>
      <c r="J327" s="14"/>
      <c r="K327" s="16"/>
      <c r="L327" s="16"/>
    </row>
    <row r="328" spans="1:12" x14ac:dyDescent="0.2">
      <c r="A328" s="11">
        <v>53</v>
      </c>
      <c r="B328" s="12" t="s">
        <v>803</v>
      </c>
      <c r="C328" s="28" t="s">
        <v>789</v>
      </c>
      <c r="D328" s="14" t="s">
        <v>811</v>
      </c>
      <c r="E328" s="14" t="s">
        <v>812</v>
      </c>
      <c r="F328" s="14"/>
      <c r="G328" s="11"/>
      <c r="H328" s="15" t="s">
        <v>813</v>
      </c>
      <c r="I328" s="14">
        <v>2326466</v>
      </c>
      <c r="J328" s="14"/>
      <c r="K328" s="16"/>
      <c r="L328" s="16" t="s">
        <v>814</v>
      </c>
    </row>
    <row r="329" spans="1:12" x14ac:dyDescent="0.2">
      <c r="A329" s="11">
        <v>53</v>
      </c>
      <c r="B329" s="12" t="s">
        <v>803</v>
      </c>
      <c r="C329" s="13" t="s">
        <v>808</v>
      </c>
      <c r="D329" s="14" t="s">
        <v>815</v>
      </c>
      <c r="E329" s="14" t="s">
        <v>816</v>
      </c>
      <c r="F329" s="14"/>
      <c r="G329" s="11"/>
      <c r="H329" s="15" t="s">
        <v>817</v>
      </c>
      <c r="I329" s="14"/>
      <c r="J329" s="14"/>
      <c r="K329" s="16"/>
      <c r="L329" s="16" t="s">
        <v>818</v>
      </c>
    </row>
    <row r="330" spans="1:12" x14ac:dyDescent="0.2">
      <c r="A330" s="11" t="s">
        <v>32</v>
      </c>
      <c r="B330" s="12" t="s">
        <v>803</v>
      </c>
      <c r="C330" s="13" t="s">
        <v>33</v>
      </c>
      <c r="D330" s="14" t="s">
        <v>34</v>
      </c>
      <c r="E330" s="14" t="s">
        <v>35</v>
      </c>
      <c r="F330" s="14" t="s">
        <v>36</v>
      </c>
      <c r="G330" s="11">
        <v>260.29000000000002</v>
      </c>
      <c r="H330" s="15" t="s">
        <v>37</v>
      </c>
      <c r="I330" s="14">
        <v>2781697</v>
      </c>
      <c r="J330" s="14"/>
      <c r="K330" s="16"/>
      <c r="L330" s="16"/>
    </row>
    <row r="331" spans="1:12" x14ac:dyDescent="0.2">
      <c r="A331" s="17"/>
      <c r="B331" s="18"/>
      <c r="C331" s="19"/>
      <c r="D331" s="19"/>
      <c r="E331" s="19"/>
      <c r="F331" s="19"/>
      <c r="G331" s="17"/>
      <c r="H331" s="20"/>
      <c r="I331" s="19"/>
      <c r="J331" s="19"/>
      <c r="K331" s="21"/>
      <c r="L331" s="21"/>
    </row>
    <row r="332" spans="1:12" x14ac:dyDescent="0.2">
      <c r="A332" s="11"/>
      <c r="B332" s="12" t="s">
        <v>819</v>
      </c>
      <c r="C332" s="14"/>
      <c r="D332" s="14" t="s">
        <v>820</v>
      </c>
      <c r="E332" s="14"/>
      <c r="F332" s="14"/>
      <c r="G332" s="11"/>
      <c r="H332" s="15"/>
      <c r="I332" s="14"/>
      <c r="J332" s="14"/>
      <c r="K332" s="16"/>
      <c r="L332" s="16"/>
    </row>
    <row r="333" spans="1:12" x14ac:dyDescent="0.2">
      <c r="A333" s="11">
        <v>54</v>
      </c>
      <c r="B333" s="12" t="s">
        <v>819</v>
      </c>
      <c r="C333" s="13" t="s">
        <v>808</v>
      </c>
      <c r="D333" s="14" t="s">
        <v>821</v>
      </c>
      <c r="E333" s="14"/>
      <c r="F333" s="14"/>
      <c r="G333" s="11"/>
      <c r="H333" s="15" t="s">
        <v>822</v>
      </c>
      <c r="I333" s="14">
        <v>2325551</v>
      </c>
      <c r="J333" s="14"/>
      <c r="K333" s="16"/>
      <c r="L333" s="16"/>
    </row>
    <row r="334" spans="1:12" x14ac:dyDescent="0.2">
      <c r="A334" s="11">
        <v>54</v>
      </c>
      <c r="B334" s="12" t="s">
        <v>819</v>
      </c>
      <c r="C334" s="13" t="s">
        <v>808</v>
      </c>
      <c r="D334" s="14" t="s">
        <v>823</v>
      </c>
      <c r="E334" s="14"/>
      <c r="F334" s="14"/>
      <c r="G334" s="11"/>
      <c r="H334" s="15" t="s">
        <v>1163</v>
      </c>
      <c r="I334" s="14"/>
      <c r="J334" s="14"/>
      <c r="K334" s="16"/>
      <c r="L334" s="16"/>
    </row>
    <row r="335" spans="1:12" x14ac:dyDescent="0.2">
      <c r="A335" s="11" t="s">
        <v>825</v>
      </c>
      <c r="B335" s="12" t="s">
        <v>819</v>
      </c>
      <c r="C335" s="28" t="s">
        <v>789</v>
      </c>
      <c r="D335" s="14" t="s">
        <v>826</v>
      </c>
      <c r="E335" s="14" t="s">
        <v>827</v>
      </c>
      <c r="F335" s="14"/>
      <c r="G335" s="11"/>
      <c r="H335" s="15" t="s">
        <v>828</v>
      </c>
      <c r="I335" s="14">
        <v>2326293</v>
      </c>
      <c r="J335" s="14"/>
      <c r="K335" s="16"/>
      <c r="L335" s="16" t="s">
        <v>829</v>
      </c>
    </row>
    <row r="336" spans="1:12" x14ac:dyDescent="0.2">
      <c r="A336" s="11">
        <v>54</v>
      </c>
      <c r="B336" s="12" t="s">
        <v>819</v>
      </c>
      <c r="C336" s="28" t="s">
        <v>789</v>
      </c>
      <c r="D336" s="14" t="s">
        <v>830</v>
      </c>
      <c r="E336" s="14" t="s">
        <v>831</v>
      </c>
      <c r="F336" s="14"/>
      <c r="G336" s="11"/>
      <c r="H336" s="23" t="s">
        <v>832</v>
      </c>
      <c r="I336" s="14">
        <v>2327522</v>
      </c>
      <c r="J336" s="14"/>
      <c r="K336" s="16"/>
      <c r="L336" s="16"/>
    </row>
    <row r="337" spans="1:12" x14ac:dyDescent="0.2">
      <c r="A337" s="11" t="s">
        <v>825</v>
      </c>
      <c r="B337" s="12" t="s">
        <v>819</v>
      </c>
      <c r="C337" s="28" t="s">
        <v>789</v>
      </c>
      <c r="D337" s="14" t="s">
        <v>833</v>
      </c>
      <c r="E337" s="14" t="s">
        <v>834</v>
      </c>
      <c r="F337" s="14"/>
      <c r="G337" s="11"/>
      <c r="H337" s="15" t="s">
        <v>835</v>
      </c>
      <c r="I337" s="14">
        <v>2544578</v>
      </c>
      <c r="J337" s="14"/>
      <c r="K337" s="16"/>
      <c r="L337" s="16"/>
    </row>
    <row r="338" spans="1:12" x14ac:dyDescent="0.2">
      <c r="A338" s="11" t="s">
        <v>825</v>
      </c>
      <c r="B338" s="12" t="s">
        <v>819</v>
      </c>
      <c r="C338" s="28" t="s">
        <v>789</v>
      </c>
      <c r="D338" s="14" t="s">
        <v>836</v>
      </c>
      <c r="E338" s="14"/>
      <c r="F338" s="14"/>
      <c r="G338" s="11"/>
      <c r="H338" s="23" t="s">
        <v>837</v>
      </c>
      <c r="I338" s="14">
        <v>2326508</v>
      </c>
      <c r="J338" s="14"/>
      <c r="K338" s="16"/>
      <c r="L338" s="16"/>
    </row>
    <row r="339" spans="1:12" x14ac:dyDescent="0.2">
      <c r="A339" s="11" t="s">
        <v>32</v>
      </c>
      <c r="B339" s="12" t="s">
        <v>819</v>
      </c>
      <c r="C339" s="13" t="s">
        <v>33</v>
      </c>
      <c r="D339" s="14" t="s">
        <v>34</v>
      </c>
      <c r="E339" s="14" t="s">
        <v>35</v>
      </c>
      <c r="F339" s="14" t="s">
        <v>36</v>
      </c>
      <c r="G339" s="11">
        <v>260.29000000000002</v>
      </c>
      <c r="H339" s="15" t="s">
        <v>37</v>
      </c>
      <c r="I339" s="14">
        <v>2781697</v>
      </c>
      <c r="J339" s="14"/>
      <c r="K339" s="16"/>
      <c r="L339" s="16"/>
    </row>
    <row r="340" spans="1:12" x14ac:dyDescent="0.2">
      <c r="A340" s="17"/>
      <c r="B340" s="18"/>
      <c r="C340" s="19"/>
      <c r="D340" s="19"/>
      <c r="E340" s="19"/>
      <c r="F340" s="19"/>
      <c r="G340" s="17"/>
      <c r="H340" s="31"/>
      <c r="I340" s="19"/>
      <c r="J340" s="19"/>
      <c r="K340" s="21"/>
      <c r="L340" s="21"/>
    </row>
    <row r="341" spans="1:12" x14ac:dyDescent="0.2">
      <c r="A341" s="11"/>
      <c r="B341" s="12" t="s">
        <v>838</v>
      </c>
      <c r="C341" s="14"/>
      <c r="D341" s="14" t="s">
        <v>839</v>
      </c>
      <c r="E341" s="14"/>
      <c r="F341" s="14"/>
      <c r="G341" s="11"/>
      <c r="H341" s="23"/>
      <c r="I341" s="14"/>
      <c r="J341" s="14"/>
      <c r="K341" s="16"/>
      <c r="L341" s="16"/>
    </row>
    <row r="342" spans="1:12" x14ac:dyDescent="0.2">
      <c r="A342" s="11">
        <v>55</v>
      </c>
      <c r="B342" s="12" t="s">
        <v>838</v>
      </c>
      <c r="C342" s="13" t="s">
        <v>784</v>
      </c>
      <c r="D342" s="14" t="s">
        <v>840</v>
      </c>
      <c r="E342" s="14"/>
      <c r="F342" s="14"/>
      <c r="G342" s="11"/>
      <c r="H342" s="15" t="s">
        <v>841</v>
      </c>
      <c r="I342" s="14">
        <v>2326927</v>
      </c>
      <c r="J342" s="14"/>
      <c r="K342" s="16"/>
      <c r="L342" s="16" t="s">
        <v>842</v>
      </c>
    </row>
    <row r="343" spans="1:12" x14ac:dyDescent="0.2">
      <c r="A343" s="11" t="s">
        <v>825</v>
      </c>
      <c r="B343" s="12" t="s">
        <v>838</v>
      </c>
      <c r="C343" s="28" t="s">
        <v>789</v>
      </c>
      <c r="D343" s="14" t="s">
        <v>826</v>
      </c>
      <c r="E343" s="14" t="s">
        <v>827</v>
      </c>
      <c r="F343" s="14"/>
      <c r="G343" s="11"/>
      <c r="H343" s="15" t="s">
        <v>828</v>
      </c>
      <c r="I343" s="14">
        <v>2326293</v>
      </c>
      <c r="J343" s="14"/>
      <c r="K343" s="16"/>
      <c r="L343" s="16" t="s">
        <v>829</v>
      </c>
    </row>
    <row r="344" spans="1:12" x14ac:dyDescent="0.2">
      <c r="A344" s="11" t="s">
        <v>825</v>
      </c>
      <c r="B344" s="12" t="s">
        <v>838</v>
      </c>
      <c r="C344" s="28" t="s">
        <v>789</v>
      </c>
      <c r="D344" s="14" t="s">
        <v>833</v>
      </c>
      <c r="E344" s="14" t="s">
        <v>834</v>
      </c>
      <c r="F344" s="14"/>
      <c r="G344" s="11"/>
      <c r="H344" s="15" t="s">
        <v>835</v>
      </c>
      <c r="I344" s="14">
        <v>2544578</v>
      </c>
      <c r="J344" s="14"/>
      <c r="K344" s="16"/>
      <c r="L344" s="16"/>
    </row>
    <row r="345" spans="1:12" x14ac:dyDescent="0.2">
      <c r="A345" s="11" t="s">
        <v>825</v>
      </c>
      <c r="B345" s="12" t="s">
        <v>819</v>
      </c>
      <c r="C345" s="28" t="s">
        <v>789</v>
      </c>
      <c r="D345" s="14" t="s">
        <v>836</v>
      </c>
      <c r="E345" s="14"/>
      <c r="F345" s="14"/>
      <c r="G345" s="11"/>
      <c r="H345" s="23" t="s">
        <v>837</v>
      </c>
      <c r="I345" s="14">
        <v>2326508</v>
      </c>
      <c r="J345" s="14"/>
      <c r="K345" s="16"/>
      <c r="L345" s="16"/>
    </row>
    <row r="346" spans="1:12" x14ac:dyDescent="0.2">
      <c r="A346" s="11" t="s">
        <v>32</v>
      </c>
      <c r="B346" s="12" t="s">
        <v>819</v>
      </c>
      <c r="C346" s="13" t="s">
        <v>33</v>
      </c>
      <c r="D346" s="14" t="s">
        <v>34</v>
      </c>
      <c r="E346" s="14" t="s">
        <v>35</v>
      </c>
      <c r="F346" s="14" t="s">
        <v>36</v>
      </c>
      <c r="G346" s="11">
        <v>260.29000000000002</v>
      </c>
      <c r="H346" s="15" t="s">
        <v>37</v>
      </c>
      <c r="I346" s="14">
        <v>2781697</v>
      </c>
      <c r="J346" s="14"/>
      <c r="K346" s="16"/>
      <c r="L346" s="16"/>
    </row>
    <row r="347" spans="1:12" x14ac:dyDescent="0.2">
      <c r="A347" s="17"/>
      <c r="B347" s="18"/>
      <c r="C347" s="19"/>
      <c r="D347" s="19"/>
      <c r="E347" s="19"/>
      <c r="F347" s="19"/>
      <c r="G347" s="17"/>
      <c r="H347" s="31"/>
      <c r="I347" s="19"/>
      <c r="J347" s="19"/>
      <c r="K347" s="21"/>
      <c r="L347" s="21"/>
    </row>
    <row r="348" spans="1:12" x14ac:dyDescent="0.2">
      <c r="A348" s="11" t="s">
        <v>843</v>
      </c>
      <c r="B348" s="12" t="s">
        <v>844</v>
      </c>
      <c r="C348" s="13" t="s">
        <v>192</v>
      </c>
      <c r="D348" s="14" t="s">
        <v>845</v>
      </c>
      <c r="E348" s="14" t="s">
        <v>846</v>
      </c>
      <c r="F348" s="14" t="s">
        <v>847</v>
      </c>
      <c r="G348" s="11">
        <v>182.17</v>
      </c>
      <c r="H348" s="15" t="s">
        <v>848</v>
      </c>
      <c r="I348" s="14">
        <v>2000615</v>
      </c>
      <c r="J348" s="14"/>
      <c r="K348" s="16">
        <v>1721899</v>
      </c>
      <c r="L348" s="16" t="s">
        <v>849</v>
      </c>
    </row>
    <row r="349" spans="1:12" x14ac:dyDescent="0.2">
      <c r="A349" s="11" t="s">
        <v>843</v>
      </c>
      <c r="B349" s="12" t="s">
        <v>844</v>
      </c>
      <c r="C349" s="22" t="s">
        <v>192</v>
      </c>
      <c r="D349" s="14" t="s">
        <v>850</v>
      </c>
      <c r="E349" s="14" t="s">
        <v>851</v>
      </c>
      <c r="F349" s="14" t="s">
        <v>852</v>
      </c>
      <c r="G349" s="11">
        <v>92.09</v>
      </c>
      <c r="H349" s="15" t="s">
        <v>853</v>
      </c>
      <c r="I349" s="14">
        <v>2002895</v>
      </c>
      <c r="J349" s="14"/>
      <c r="K349" s="16">
        <v>635685</v>
      </c>
      <c r="L349" s="16" t="s">
        <v>854</v>
      </c>
    </row>
    <row r="350" spans="1:12" x14ac:dyDescent="0.2">
      <c r="A350" s="11" t="s">
        <v>500</v>
      </c>
      <c r="B350" s="12" t="s">
        <v>844</v>
      </c>
      <c r="C350" s="22" t="s">
        <v>192</v>
      </c>
      <c r="D350" s="14" t="s">
        <v>503</v>
      </c>
      <c r="E350" s="14" t="s">
        <v>504</v>
      </c>
      <c r="F350" s="14" t="s">
        <v>505</v>
      </c>
      <c r="G350" s="11">
        <v>75.069999999999993</v>
      </c>
      <c r="H350" s="15" t="s">
        <v>506</v>
      </c>
      <c r="I350" s="14">
        <v>2002722</v>
      </c>
      <c r="J350" s="14"/>
      <c r="K350" s="16">
        <v>635782</v>
      </c>
      <c r="L350" s="16" t="s">
        <v>507</v>
      </c>
    </row>
    <row r="351" spans="1:12" x14ac:dyDescent="0.2">
      <c r="A351" s="11" t="s">
        <v>855</v>
      </c>
      <c r="B351" s="12" t="s">
        <v>844</v>
      </c>
      <c r="C351" s="22" t="s">
        <v>192</v>
      </c>
      <c r="D351" s="14" t="s">
        <v>856</v>
      </c>
      <c r="E351" s="14" t="s">
        <v>857</v>
      </c>
      <c r="F351" s="14" t="s">
        <v>858</v>
      </c>
      <c r="G351" s="11">
        <v>180.16</v>
      </c>
      <c r="H351" s="15" t="s">
        <v>859</v>
      </c>
      <c r="I351" s="14">
        <v>2017812</v>
      </c>
      <c r="J351" s="14"/>
      <c r="K351" s="16">
        <v>1907329</v>
      </c>
      <c r="L351" s="16" t="s">
        <v>860</v>
      </c>
    </row>
    <row r="352" spans="1:12" x14ac:dyDescent="0.2">
      <c r="A352" s="11" t="s">
        <v>861</v>
      </c>
      <c r="B352" s="12" t="s">
        <v>844</v>
      </c>
      <c r="C352" s="22" t="s">
        <v>192</v>
      </c>
      <c r="D352" s="14" t="s">
        <v>862</v>
      </c>
      <c r="E352" s="14" t="s">
        <v>863</v>
      </c>
      <c r="F352" s="14" t="s">
        <v>864</v>
      </c>
      <c r="G352" s="11">
        <v>89.09</v>
      </c>
      <c r="H352" s="15" t="s">
        <v>865</v>
      </c>
      <c r="I352" s="14">
        <v>2035386</v>
      </c>
      <c r="J352" s="14"/>
      <c r="K352" s="16">
        <v>1699442</v>
      </c>
      <c r="L352" s="16" t="s">
        <v>866</v>
      </c>
    </row>
    <row r="353" spans="1:12" x14ac:dyDescent="0.2">
      <c r="A353" s="11" t="s">
        <v>32</v>
      </c>
      <c r="B353" s="12" t="s">
        <v>844</v>
      </c>
      <c r="C353" s="13" t="s">
        <v>33</v>
      </c>
      <c r="D353" s="14" t="s">
        <v>34</v>
      </c>
      <c r="E353" s="14" t="s">
        <v>35</v>
      </c>
      <c r="F353" s="14" t="s">
        <v>36</v>
      </c>
      <c r="G353" s="11">
        <v>260.29000000000002</v>
      </c>
      <c r="H353" s="15" t="s">
        <v>37</v>
      </c>
      <c r="I353" s="14">
        <v>2781697</v>
      </c>
      <c r="J353" s="14"/>
      <c r="K353" s="16"/>
      <c r="L353" s="16"/>
    </row>
    <row r="354" spans="1:12" x14ac:dyDescent="0.2">
      <c r="A354" s="17"/>
      <c r="B354" s="18"/>
      <c r="C354" s="19"/>
      <c r="D354" s="19"/>
      <c r="E354" s="19"/>
      <c r="F354" s="19"/>
      <c r="G354" s="17"/>
      <c r="H354" s="20"/>
      <c r="I354" s="19"/>
      <c r="J354" s="19"/>
      <c r="K354" s="21"/>
      <c r="L354" s="21"/>
    </row>
    <row r="355" spans="1:12" x14ac:dyDescent="0.2">
      <c r="A355" s="11" t="s">
        <v>867</v>
      </c>
      <c r="B355" s="12" t="s">
        <v>868</v>
      </c>
      <c r="C355" s="13" t="s">
        <v>192</v>
      </c>
      <c r="D355" s="14" t="s">
        <v>869</v>
      </c>
      <c r="E355" s="14" t="s">
        <v>870</v>
      </c>
      <c r="F355" s="14" t="s">
        <v>871</v>
      </c>
      <c r="G355" s="11">
        <v>88.15</v>
      </c>
      <c r="H355" s="15" t="s">
        <v>872</v>
      </c>
      <c r="I355" s="14">
        <v>2037823</v>
      </c>
      <c r="J355" s="14"/>
      <c r="K355" s="16">
        <v>605282</v>
      </c>
      <c r="L355" s="16" t="s">
        <v>873</v>
      </c>
    </row>
    <row r="356" spans="1:12" x14ac:dyDescent="0.2">
      <c r="A356" s="11" t="s">
        <v>726</v>
      </c>
      <c r="B356" s="12" t="s">
        <v>868</v>
      </c>
      <c r="C356" s="22" t="s">
        <v>192</v>
      </c>
      <c r="D356" s="14" t="s">
        <v>727</v>
      </c>
      <c r="E356" s="14" t="s">
        <v>728</v>
      </c>
      <c r="F356" s="14" t="s">
        <v>729</v>
      </c>
      <c r="G356" s="11">
        <v>225.2</v>
      </c>
      <c r="H356" s="15" t="s">
        <v>730</v>
      </c>
      <c r="I356" s="14">
        <v>2002607</v>
      </c>
      <c r="J356" s="14"/>
      <c r="K356" s="16">
        <v>3616850</v>
      </c>
      <c r="L356" s="16" t="s">
        <v>731</v>
      </c>
    </row>
    <row r="357" spans="1:12" x14ac:dyDescent="0.2">
      <c r="A357" s="11" t="s">
        <v>874</v>
      </c>
      <c r="B357" s="12" t="s">
        <v>868</v>
      </c>
      <c r="C357" s="22" t="s">
        <v>192</v>
      </c>
      <c r="D357" s="14" t="s">
        <v>875</v>
      </c>
      <c r="E357" s="14" t="s">
        <v>876</v>
      </c>
      <c r="F357" s="14" t="s">
        <v>877</v>
      </c>
      <c r="G357" s="11">
        <v>328.15</v>
      </c>
      <c r="H357" s="15" t="s">
        <v>878</v>
      </c>
      <c r="I357" s="15"/>
      <c r="J357" s="14"/>
      <c r="K357" s="16"/>
      <c r="L357" s="16" t="s">
        <v>879</v>
      </c>
    </row>
    <row r="358" spans="1:12" x14ac:dyDescent="0.2">
      <c r="A358" s="11" t="s">
        <v>861</v>
      </c>
      <c r="B358" s="12" t="s">
        <v>868</v>
      </c>
      <c r="C358" s="22" t="s">
        <v>192</v>
      </c>
      <c r="D358" s="14" t="s">
        <v>862</v>
      </c>
      <c r="E358" s="14" t="s">
        <v>863</v>
      </c>
      <c r="F358" s="14" t="s">
        <v>864</v>
      </c>
      <c r="G358" s="11">
        <v>89.09</v>
      </c>
      <c r="H358" s="15" t="s">
        <v>865</v>
      </c>
      <c r="I358" s="14">
        <v>2035386</v>
      </c>
      <c r="J358" s="14"/>
      <c r="K358" s="16">
        <v>1699442</v>
      </c>
      <c r="L358" s="16" t="s">
        <v>866</v>
      </c>
    </row>
    <row r="359" spans="1:12" x14ac:dyDescent="0.2">
      <c r="A359" s="11" t="s">
        <v>732</v>
      </c>
      <c r="B359" s="12" t="s">
        <v>868</v>
      </c>
      <c r="C359" s="22" t="s">
        <v>192</v>
      </c>
      <c r="D359" s="14" t="s">
        <v>733</v>
      </c>
      <c r="E359" s="14" t="s">
        <v>734</v>
      </c>
      <c r="F359" s="14" t="s">
        <v>735</v>
      </c>
      <c r="G359" s="11">
        <v>202.34</v>
      </c>
      <c r="H359" s="15" t="s">
        <v>736</v>
      </c>
      <c r="I359" s="14">
        <v>2007542</v>
      </c>
      <c r="J359" s="14"/>
      <c r="K359" s="16">
        <v>1750791</v>
      </c>
      <c r="L359" s="16" t="s">
        <v>737</v>
      </c>
    </row>
    <row r="360" spans="1:12" x14ac:dyDescent="0.2">
      <c r="A360" s="11" t="s">
        <v>32</v>
      </c>
      <c r="B360" s="12" t="s">
        <v>868</v>
      </c>
      <c r="C360" s="13" t="s">
        <v>33</v>
      </c>
      <c r="D360" s="14" t="s">
        <v>34</v>
      </c>
      <c r="E360" s="14" t="s">
        <v>35</v>
      </c>
      <c r="F360" s="14" t="s">
        <v>36</v>
      </c>
      <c r="G360" s="11">
        <v>260.29000000000002</v>
      </c>
      <c r="H360" s="15" t="s">
        <v>37</v>
      </c>
      <c r="I360" s="14">
        <v>2781697</v>
      </c>
      <c r="J360" s="14"/>
      <c r="K360" s="16"/>
      <c r="L360" s="16"/>
    </row>
    <row r="361" spans="1:12" x14ac:dyDescent="0.2">
      <c r="A361" s="17"/>
      <c r="B361" s="18"/>
      <c r="C361" s="19"/>
      <c r="D361" s="19"/>
      <c r="E361" s="19"/>
      <c r="F361" s="19"/>
      <c r="G361" s="17"/>
      <c r="H361" s="20"/>
      <c r="I361" s="19"/>
      <c r="J361" s="19"/>
      <c r="K361" s="21"/>
      <c r="L361" s="21"/>
    </row>
    <row r="362" spans="1:12" x14ac:dyDescent="0.2">
      <c r="A362" s="11" t="s">
        <v>363</v>
      </c>
      <c r="B362" s="12" t="s">
        <v>880</v>
      </c>
      <c r="C362" s="13" t="s">
        <v>40</v>
      </c>
      <c r="D362" s="14" t="s">
        <v>365</v>
      </c>
      <c r="E362" s="14" t="s">
        <v>366</v>
      </c>
      <c r="F362" s="14" t="s">
        <v>367</v>
      </c>
      <c r="G362" s="11">
        <v>212.27</v>
      </c>
      <c r="H362" s="15" t="s">
        <v>368</v>
      </c>
      <c r="I362" s="14"/>
      <c r="J362" s="14"/>
      <c r="K362" s="16"/>
      <c r="L362" s="16"/>
    </row>
    <row r="363" spans="1:12" x14ac:dyDescent="0.2">
      <c r="A363" s="11" t="s">
        <v>881</v>
      </c>
      <c r="B363" s="12" t="s">
        <v>880</v>
      </c>
      <c r="C363" s="22" t="s">
        <v>40</v>
      </c>
      <c r="D363" s="14" t="s">
        <v>882</v>
      </c>
      <c r="E363" s="14" t="s">
        <v>883</v>
      </c>
      <c r="F363" s="14" t="s">
        <v>884</v>
      </c>
      <c r="G363" s="11">
        <v>144.26</v>
      </c>
      <c r="H363" s="15" t="s">
        <v>885</v>
      </c>
      <c r="I363" s="14">
        <v>2067643</v>
      </c>
      <c r="J363" s="14"/>
      <c r="K363" s="16">
        <v>1735426</v>
      </c>
      <c r="L363" s="16" t="s">
        <v>886</v>
      </c>
    </row>
    <row r="364" spans="1:12" x14ac:dyDescent="0.2">
      <c r="A364" s="11" t="s">
        <v>881</v>
      </c>
      <c r="B364" s="12" t="s">
        <v>880</v>
      </c>
      <c r="C364" s="22" t="s">
        <v>40</v>
      </c>
      <c r="D364" s="14" t="s">
        <v>887</v>
      </c>
      <c r="E364" s="14" t="s">
        <v>888</v>
      </c>
      <c r="F364" s="14" t="s">
        <v>889</v>
      </c>
      <c r="G364" s="11">
        <v>102.18</v>
      </c>
      <c r="H364" s="15" t="s">
        <v>890</v>
      </c>
      <c r="I364" s="14">
        <v>2073290</v>
      </c>
      <c r="J364" s="14"/>
      <c r="K364" s="16">
        <v>1697256</v>
      </c>
      <c r="L364" s="16" t="s">
        <v>891</v>
      </c>
    </row>
    <row r="365" spans="1:12" x14ac:dyDescent="0.2">
      <c r="A365" s="11" t="s">
        <v>732</v>
      </c>
      <c r="B365" s="12" t="s">
        <v>880</v>
      </c>
      <c r="C365" s="22" t="s">
        <v>40</v>
      </c>
      <c r="D365" s="14" t="s">
        <v>733</v>
      </c>
      <c r="E365" s="14" t="s">
        <v>734</v>
      </c>
      <c r="F365" s="14" t="s">
        <v>735</v>
      </c>
      <c r="G365" s="11">
        <v>202.34</v>
      </c>
      <c r="H365" s="14" t="s">
        <v>736</v>
      </c>
      <c r="I365" s="14">
        <v>2007542</v>
      </c>
      <c r="J365" s="14"/>
      <c r="K365" s="16">
        <v>1750791</v>
      </c>
      <c r="L365" s="16" t="s">
        <v>737</v>
      </c>
    </row>
    <row r="366" spans="1:12" x14ac:dyDescent="0.2">
      <c r="A366" s="11" t="s">
        <v>32</v>
      </c>
      <c r="B366" s="12" t="s">
        <v>880</v>
      </c>
      <c r="C366" s="13" t="s">
        <v>33</v>
      </c>
      <c r="D366" s="14" t="s">
        <v>34</v>
      </c>
      <c r="E366" s="14" t="s">
        <v>35</v>
      </c>
      <c r="F366" s="14" t="s">
        <v>36</v>
      </c>
      <c r="G366" s="11">
        <v>260.29000000000002</v>
      </c>
      <c r="H366" s="15" t="s">
        <v>37</v>
      </c>
      <c r="I366" s="14">
        <v>2781697</v>
      </c>
      <c r="J366" s="14"/>
      <c r="K366" s="16"/>
      <c r="L366" s="16"/>
    </row>
    <row r="367" spans="1:12" x14ac:dyDescent="0.2">
      <c r="A367" s="17"/>
      <c r="B367" s="18"/>
      <c r="C367" s="19"/>
      <c r="D367" s="19"/>
      <c r="E367" s="19"/>
      <c r="F367" s="19"/>
      <c r="G367" s="17"/>
      <c r="H367" s="19"/>
      <c r="I367" s="19"/>
      <c r="J367" s="19"/>
      <c r="K367" s="21"/>
      <c r="L367" s="21"/>
    </row>
    <row r="368" spans="1:12" x14ac:dyDescent="0.2">
      <c r="A368" s="11" t="s">
        <v>363</v>
      </c>
      <c r="B368" s="12" t="s">
        <v>892</v>
      </c>
      <c r="C368" s="13" t="s">
        <v>192</v>
      </c>
      <c r="D368" s="14" t="s">
        <v>365</v>
      </c>
      <c r="E368" s="14" t="s">
        <v>893</v>
      </c>
      <c r="F368" s="14" t="s">
        <v>367</v>
      </c>
      <c r="G368" s="11">
        <v>212.27</v>
      </c>
      <c r="H368" s="15" t="s">
        <v>368</v>
      </c>
      <c r="I368" s="14"/>
      <c r="J368" s="14"/>
      <c r="K368" s="16"/>
      <c r="L368" s="16"/>
    </row>
    <row r="369" spans="1:12" x14ac:dyDescent="0.2">
      <c r="A369" s="11" t="s">
        <v>874</v>
      </c>
      <c r="B369" s="12" t="s">
        <v>892</v>
      </c>
      <c r="C369" s="22" t="s">
        <v>192</v>
      </c>
      <c r="D369" s="14" t="s">
        <v>875</v>
      </c>
      <c r="E369" s="14" t="s">
        <v>876</v>
      </c>
      <c r="F369" s="14" t="s">
        <v>877</v>
      </c>
      <c r="G369" s="11">
        <v>328.15</v>
      </c>
      <c r="H369" s="15" t="s">
        <v>878</v>
      </c>
      <c r="I369" s="15">
        <v>2231081</v>
      </c>
      <c r="J369" s="14"/>
      <c r="K369" s="16"/>
      <c r="L369" s="16" t="s">
        <v>879</v>
      </c>
    </row>
    <row r="370" spans="1:12" x14ac:dyDescent="0.2">
      <c r="A370" s="11" t="s">
        <v>894</v>
      </c>
      <c r="B370" s="12" t="s">
        <v>892</v>
      </c>
      <c r="C370" s="22" t="s">
        <v>192</v>
      </c>
      <c r="D370" s="14" t="s">
        <v>895</v>
      </c>
      <c r="E370" s="14"/>
      <c r="F370" s="14" t="s">
        <v>896</v>
      </c>
      <c r="G370" s="11">
        <v>116.07</v>
      </c>
      <c r="H370" s="15" t="s">
        <v>897</v>
      </c>
      <c r="I370" s="14">
        <v>2037430</v>
      </c>
      <c r="J370" s="14"/>
      <c r="K370" s="16">
        <v>605763</v>
      </c>
      <c r="L370" s="16" t="s">
        <v>898</v>
      </c>
    </row>
    <row r="371" spans="1:12" x14ac:dyDescent="0.2">
      <c r="A371" s="11" t="s">
        <v>732</v>
      </c>
      <c r="B371" s="12" t="s">
        <v>892</v>
      </c>
      <c r="C371" s="22" t="s">
        <v>192</v>
      </c>
      <c r="D371" s="14" t="s">
        <v>733</v>
      </c>
      <c r="E371" s="14" t="s">
        <v>734</v>
      </c>
      <c r="F371" s="14" t="s">
        <v>735</v>
      </c>
      <c r="G371" s="11">
        <v>202.34</v>
      </c>
      <c r="H371" s="14" t="s">
        <v>736</v>
      </c>
      <c r="I371" s="14">
        <v>2007542</v>
      </c>
      <c r="J371" s="14"/>
      <c r="K371" s="16">
        <v>1750791</v>
      </c>
      <c r="L371" s="16" t="s">
        <v>737</v>
      </c>
    </row>
    <row r="372" spans="1:12" x14ac:dyDescent="0.2">
      <c r="A372" s="11" t="s">
        <v>58</v>
      </c>
      <c r="B372" s="12" t="s">
        <v>892</v>
      </c>
      <c r="C372" s="22" t="s">
        <v>192</v>
      </c>
      <c r="D372" s="14" t="s">
        <v>59</v>
      </c>
      <c r="E372" s="14" t="s">
        <v>60</v>
      </c>
      <c r="F372" s="14" t="s">
        <v>61</v>
      </c>
      <c r="G372" s="11">
        <v>214.25</v>
      </c>
      <c r="H372" s="14" t="s">
        <v>62</v>
      </c>
      <c r="I372" s="14">
        <v>2003459</v>
      </c>
      <c r="J372" s="14"/>
      <c r="K372" s="16">
        <v>2695326</v>
      </c>
      <c r="L372" s="16" t="s">
        <v>63</v>
      </c>
    </row>
    <row r="373" spans="1:12" x14ac:dyDescent="0.2">
      <c r="A373" s="11" t="s">
        <v>32</v>
      </c>
      <c r="B373" s="12" t="s">
        <v>892</v>
      </c>
      <c r="C373" s="13" t="s">
        <v>33</v>
      </c>
      <c r="D373" s="14" t="s">
        <v>34</v>
      </c>
      <c r="E373" s="14" t="s">
        <v>35</v>
      </c>
      <c r="F373" s="14" t="s">
        <v>36</v>
      </c>
      <c r="G373" s="11">
        <v>260.29000000000002</v>
      </c>
      <c r="H373" s="15" t="s">
        <v>37</v>
      </c>
      <c r="I373" s="14">
        <v>2781697</v>
      </c>
      <c r="J373" s="14"/>
      <c r="K373" s="16"/>
      <c r="L373" s="16"/>
    </row>
    <row r="374" spans="1:12" x14ac:dyDescent="0.2">
      <c r="A374" s="17"/>
      <c r="B374" s="18"/>
      <c r="C374" s="19"/>
      <c r="D374" s="19"/>
      <c r="E374" s="19"/>
      <c r="F374" s="19"/>
      <c r="G374" s="32"/>
      <c r="H374" s="19"/>
      <c r="I374" s="19"/>
      <c r="J374" s="19"/>
      <c r="K374" s="21"/>
      <c r="L374" s="21"/>
    </row>
    <row r="375" spans="1:12" x14ac:dyDescent="0.2">
      <c r="A375" s="11" t="s">
        <v>867</v>
      </c>
      <c r="B375" s="12" t="s">
        <v>899</v>
      </c>
      <c r="C375" s="13" t="s">
        <v>192</v>
      </c>
      <c r="D375" s="14" t="s">
        <v>869</v>
      </c>
      <c r="E375" s="14" t="s">
        <v>870</v>
      </c>
      <c r="F375" s="14" t="s">
        <v>871</v>
      </c>
      <c r="G375" s="11">
        <v>88.15</v>
      </c>
      <c r="H375" s="15" t="s">
        <v>872</v>
      </c>
      <c r="I375" s="14">
        <v>2037823</v>
      </c>
      <c r="J375" s="14"/>
      <c r="K375" s="16">
        <v>605282</v>
      </c>
      <c r="L375" s="16" t="s">
        <v>873</v>
      </c>
    </row>
    <row r="376" spans="1:12" x14ac:dyDescent="0.2">
      <c r="A376" s="11" t="s">
        <v>881</v>
      </c>
      <c r="B376" s="12" t="s">
        <v>899</v>
      </c>
      <c r="C376" s="22" t="s">
        <v>192</v>
      </c>
      <c r="D376" s="14" t="s">
        <v>882</v>
      </c>
      <c r="E376" s="14" t="s">
        <v>883</v>
      </c>
      <c r="F376" s="14" t="s">
        <v>884</v>
      </c>
      <c r="G376" s="11">
        <v>144.26</v>
      </c>
      <c r="H376" s="14" t="s">
        <v>885</v>
      </c>
      <c r="I376" s="14">
        <v>2067643</v>
      </c>
      <c r="J376" s="14"/>
      <c r="K376" s="16">
        <v>1735426</v>
      </c>
      <c r="L376" s="16" t="s">
        <v>886</v>
      </c>
    </row>
    <row r="377" spans="1:12" x14ac:dyDescent="0.2">
      <c r="A377" s="11" t="s">
        <v>881</v>
      </c>
      <c r="B377" s="12" t="s">
        <v>899</v>
      </c>
      <c r="C377" s="22" t="s">
        <v>192</v>
      </c>
      <c r="D377" s="14" t="s">
        <v>887</v>
      </c>
      <c r="E377" s="14" t="s">
        <v>888</v>
      </c>
      <c r="F377" s="14" t="s">
        <v>889</v>
      </c>
      <c r="G377" s="11">
        <v>102.18</v>
      </c>
      <c r="H377" s="15" t="s">
        <v>890</v>
      </c>
      <c r="I377" s="14">
        <v>2073290</v>
      </c>
      <c r="J377" s="14"/>
      <c r="K377" s="16">
        <v>1697256</v>
      </c>
      <c r="L377" s="16" t="s">
        <v>891</v>
      </c>
    </row>
    <row r="378" spans="1:12" x14ac:dyDescent="0.2">
      <c r="A378" s="11" t="s">
        <v>726</v>
      </c>
      <c r="B378" s="12" t="s">
        <v>899</v>
      </c>
      <c r="C378" s="22" t="s">
        <v>192</v>
      </c>
      <c r="D378" s="14" t="s">
        <v>727</v>
      </c>
      <c r="E378" s="14" t="s">
        <v>728</v>
      </c>
      <c r="F378" s="14" t="s">
        <v>729</v>
      </c>
      <c r="G378" s="11">
        <v>225.2</v>
      </c>
      <c r="H378" s="15" t="s">
        <v>730</v>
      </c>
      <c r="I378" s="14">
        <v>2002607</v>
      </c>
      <c r="J378" s="14"/>
      <c r="K378" s="16">
        <v>3616850</v>
      </c>
      <c r="L378" s="16" t="s">
        <v>731</v>
      </c>
    </row>
    <row r="379" spans="1:12" x14ac:dyDescent="0.2">
      <c r="A379" s="11" t="s">
        <v>900</v>
      </c>
      <c r="B379" s="12" t="s">
        <v>899</v>
      </c>
      <c r="C379" s="22" t="s">
        <v>192</v>
      </c>
      <c r="D379" s="14" t="s">
        <v>901</v>
      </c>
      <c r="E379" s="14" t="s">
        <v>902</v>
      </c>
      <c r="F379" s="14" t="s">
        <v>903</v>
      </c>
      <c r="G379" s="11">
        <v>145.25</v>
      </c>
      <c r="H379" s="15" t="s">
        <v>904</v>
      </c>
      <c r="I379" s="14">
        <v>2046890</v>
      </c>
      <c r="J379" s="14"/>
      <c r="K379" s="16">
        <v>1698591</v>
      </c>
      <c r="L379" s="16" t="s">
        <v>905</v>
      </c>
    </row>
    <row r="380" spans="1:12" x14ac:dyDescent="0.2">
      <c r="A380" s="11" t="s">
        <v>32</v>
      </c>
      <c r="B380" s="12" t="s">
        <v>899</v>
      </c>
      <c r="C380" s="13" t="s">
        <v>33</v>
      </c>
      <c r="D380" s="14" t="s">
        <v>34</v>
      </c>
      <c r="E380" s="14" t="s">
        <v>35</v>
      </c>
      <c r="F380" s="14" t="s">
        <v>36</v>
      </c>
      <c r="G380" s="11">
        <v>260.29000000000002</v>
      </c>
      <c r="H380" s="15" t="s">
        <v>37</v>
      </c>
      <c r="I380" s="14">
        <v>2781697</v>
      </c>
      <c r="J380" s="14"/>
      <c r="K380" s="16"/>
      <c r="L380" s="16"/>
    </row>
    <row r="381" spans="1:12" x14ac:dyDescent="0.2">
      <c r="A381" s="17"/>
      <c r="B381" s="18"/>
      <c r="C381" s="19"/>
      <c r="D381" s="19"/>
      <c r="E381" s="19"/>
      <c r="F381" s="19"/>
      <c r="G381" s="17"/>
      <c r="H381" s="20"/>
      <c r="I381" s="19"/>
      <c r="J381" s="19"/>
      <c r="K381" s="21"/>
      <c r="L381" s="21"/>
    </row>
    <row r="382" spans="1:12" x14ac:dyDescent="0.2">
      <c r="A382" s="11" t="s">
        <v>370</v>
      </c>
      <c r="B382" s="12" t="s">
        <v>906</v>
      </c>
      <c r="C382" s="13" t="s">
        <v>40</v>
      </c>
      <c r="D382" s="14" t="s">
        <v>371</v>
      </c>
      <c r="E382" s="14" t="s">
        <v>372</v>
      </c>
      <c r="F382" s="14" t="s">
        <v>373</v>
      </c>
      <c r="G382" s="11">
        <v>176</v>
      </c>
      <c r="H382" s="15" t="s">
        <v>374</v>
      </c>
      <c r="I382" s="14">
        <v>2178510</v>
      </c>
      <c r="J382" s="14"/>
      <c r="K382" s="16">
        <v>1708494</v>
      </c>
      <c r="L382" s="16"/>
    </row>
    <row r="383" spans="1:12" x14ac:dyDescent="0.2">
      <c r="A383" s="11" t="s">
        <v>907</v>
      </c>
      <c r="B383" s="12" t="s">
        <v>906</v>
      </c>
      <c r="C383" s="22" t="s">
        <v>40</v>
      </c>
      <c r="D383" s="14" t="s">
        <v>908</v>
      </c>
      <c r="E383" s="14" t="s">
        <v>909</v>
      </c>
      <c r="F383" s="14" t="s">
        <v>910</v>
      </c>
      <c r="G383" s="11">
        <v>660.04</v>
      </c>
      <c r="H383" s="15"/>
      <c r="I383" s="15">
        <v>2382426</v>
      </c>
      <c r="J383" s="15"/>
      <c r="K383" s="29"/>
      <c r="L383" s="29"/>
    </row>
    <row r="384" spans="1:12" x14ac:dyDescent="0.2">
      <c r="A384" s="11" t="s">
        <v>777</v>
      </c>
      <c r="B384" s="12" t="s">
        <v>906</v>
      </c>
      <c r="C384" s="22" t="s">
        <v>40</v>
      </c>
      <c r="D384" s="14" t="s">
        <v>778</v>
      </c>
      <c r="E384" s="14" t="s">
        <v>779</v>
      </c>
      <c r="F384" s="14" t="s">
        <v>780</v>
      </c>
      <c r="G384" s="11">
        <v>446.06</v>
      </c>
      <c r="H384" s="15" t="s">
        <v>781</v>
      </c>
      <c r="I384" s="14">
        <v>2317671</v>
      </c>
      <c r="J384" s="14"/>
      <c r="K384" s="16"/>
      <c r="L384" s="16"/>
    </row>
    <row r="385" spans="1:12" x14ac:dyDescent="0.2">
      <c r="A385" s="11">
        <v>61</v>
      </c>
      <c r="B385" s="12" t="s">
        <v>906</v>
      </c>
      <c r="C385" s="22" t="s">
        <v>40</v>
      </c>
      <c r="D385" s="14" t="s">
        <v>911</v>
      </c>
      <c r="E385" s="14" t="s">
        <v>912</v>
      </c>
      <c r="F385" s="14" t="s">
        <v>913</v>
      </c>
      <c r="G385" s="11">
        <v>367.86</v>
      </c>
      <c r="H385" s="15" t="s">
        <v>914</v>
      </c>
      <c r="I385" s="14">
        <v>2318387</v>
      </c>
      <c r="J385" s="14"/>
      <c r="K385" s="16"/>
      <c r="L385" s="16" t="s">
        <v>915</v>
      </c>
    </row>
    <row r="386" spans="1:12" x14ac:dyDescent="0.2">
      <c r="A386" s="11" t="s">
        <v>32</v>
      </c>
      <c r="B386" s="12" t="s">
        <v>906</v>
      </c>
      <c r="C386" s="13" t="s">
        <v>33</v>
      </c>
      <c r="D386" s="14" t="s">
        <v>916</v>
      </c>
      <c r="E386" s="14" t="s">
        <v>35</v>
      </c>
      <c r="F386" s="14" t="s">
        <v>36</v>
      </c>
      <c r="G386" s="11">
        <v>260.29000000000002</v>
      </c>
      <c r="H386" s="15" t="s">
        <v>37</v>
      </c>
      <c r="I386" s="14">
        <v>2781697</v>
      </c>
      <c r="J386" s="14"/>
      <c r="K386" s="16"/>
      <c r="L386" s="16"/>
    </row>
    <row r="387" spans="1:12" x14ac:dyDescent="0.2">
      <c r="A387" s="17"/>
      <c r="B387" s="18"/>
      <c r="C387" s="19"/>
      <c r="D387" s="19"/>
      <c r="E387" s="19"/>
      <c r="F387" s="19"/>
      <c r="G387" s="17"/>
      <c r="H387" s="20"/>
      <c r="I387" s="19"/>
      <c r="J387" s="19"/>
      <c r="K387" s="21"/>
      <c r="L387" s="21"/>
    </row>
    <row r="388" spans="1:12" x14ac:dyDescent="0.2">
      <c r="A388" s="11" t="s">
        <v>381</v>
      </c>
      <c r="B388" s="12" t="s">
        <v>917</v>
      </c>
      <c r="C388" s="13" t="s">
        <v>192</v>
      </c>
      <c r="D388" s="14" t="s">
        <v>1152</v>
      </c>
      <c r="E388" s="14" t="s">
        <v>384</v>
      </c>
      <c r="F388" s="14" t="s">
        <v>385</v>
      </c>
      <c r="G388" s="11">
        <v>550.17999999999995</v>
      </c>
      <c r="H388" s="15" t="s">
        <v>386</v>
      </c>
      <c r="I388" s="14">
        <v>2537780</v>
      </c>
      <c r="J388" s="14"/>
      <c r="K388" s="16">
        <v>3837985</v>
      </c>
      <c r="L388" s="16"/>
    </row>
    <row r="389" spans="1:12" x14ac:dyDescent="0.2">
      <c r="A389" s="11" t="s">
        <v>1164</v>
      </c>
      <c r="B389" s="12" t="s">
        <v>917</v>
      </c>
      <c r="C389" s="22" t="s">
        <v>192</v>
      </c>
      <c r="D389" s="14" t="s">
        <v>918</v>
      </c>
      <c r="E389" s="14" t="s">
        <v>919</v>
      </c>
      <c r="F389" s="14" t="s">
        <v>920</v>
      </c>
      <c r="G389" s="11">
        <v>216.04</v>
      </c>
      <c r="H389" s="15" t="s">
        <v>921</v>
      </c>
      <c r="I389" s="15"/>
      <c r="J389" s="14"/>
      <c r="K389" s="16"/>
      <c r="L389" s="16"/>
    </row>
    <row r="390" spans="1:12" x14ac:dyDescent="0.2">
      <c r="A390" s="11" t="s">
        <v>381</v>
      </c>
      <c r="B390" s="12" t="s">
        <v>917</v>
      </c>
      <c r="C390" s="22" t="s">
        <v>192</v>
      </c>
      <c r="D390" s="14" t="s">
        <v>392</v>
      </c>
      <c r="E390" s="14" t="s">
        <v>922</v>
      </c>
      <c r="F390" s="14" t="s">
        <v>394</v>
      </c>
      <c r="G390" s="11">
        <v>185.07</v>
      </c>
      <c r="H390" s="15" t="s">
        <v>395</v>
      </c>
      <c r="I390" s="14">
        <v>2069860</v>
      </c>
      <c r="J390" s="14"/>
      <c r="K390" s="16">
        <v>1726826</v>
      </c>
      <c r="L390" s="16"/>
    </row>
    <row r="391" spans="1:12" x14ac:dyDescent="0.2">
      <c r="A391" s="11" t="s">
        <v>381</v>
      </c>
      <c r="B391" s="12" t="s">
        <v>917</v>
      </c>
      <c r="C391" s="22" t="s">
        <v>192</v>
      </c>
      <c r="D391" s="14" t="s">
        <v>396</v>
      </c>
      <c r="E391" s="14" t="s">
        <v>397</v>
      </c>
      <c r="F391" s="14" t="s">
        <v>398</v>
      </c>
      <c r="G391" s="11">
        <v>261.17</v>
      </c>
      <c r="H391" s="15" t="s">
        <v>399</v>
      </c>
      <c r="I391" s="14"/>
      <c r="J391" s="14"/>
      <c r="K391" s="16">
        <v>3150815</v>
      </c>
      <c r="L391" s="16"/>
    </row>
    <row r="392" spans="1:12" x14ac:dyDescent="0.2">
      <c r="A392" s="11" t="s">
        <v>907</v>
      </c>
      <c r="B392" s="12" t="s">
        <v>917</v>
      </c>
      <c r="C392" s="22" t="s">
        <v>192</v>
      </c>
      <c r="D392" s="14" t="s">
        <v>908</v>
      </c>
      <c r="E392" s="14" t="s">
        <v>909</v>
      </c>
      <c r="F392" s="14" t="s">
        <v>910</v>
      </c>
      <c r="G392" s="11">
        <v>660.04</v>
      </c>
      <c r="H392" s="15"/>
      <c r="I392" s="15">
        <v>2382426</v>
      </c>
      <c r="J392" s="15"/>
      <c r="K392" s="29"/>
      <c r="L392" s="29"/>
    </row>
    <row r="393" spans="1:12" x14ac:dyDescent="0.2">
      <c r="A393" s="11" t="s">
        <v>32</v>
      </c>
      <c r="B393" s="12" t="s">
        <v>917</v>
      </c>
      <c r="C393" s="13" t="s">
        <v>33</v>
      </c>
      <c r="D393" s="14" t="s">
        <v>34</v>
      </c>
      <c r="E393" s="14" t="s">
        <v>35</v>
      </c>
      <c r="F393" s="14" t="s">
        <v>36</v>
      </c>
      <c r="G393" s="11">
        <v>260.29000000000002</v>
      </c>
      <c r="H393" s="15" t="s">
        <v>37</v>
      </c>
      <c r="I393" s="14">
        <v>2781697</v>
      </c>
      <c r="J393" s="14"/>
      <c r="K393" s="16"/>
      <c r="L393" s="16"/>
    </row>
    <row r="394" spans="1:12" x14ac:dyDescent="0.2">
      <c r="A394" s="17"/>
      <c r="B394" s="18"/>
      <c r="C394" s="19"/>
      <c r="D394" s="19"/>
      <c r="E394" s="19"/>
      <c r="F394" s="19"/>
      <c r="G394" s="17"/>
      <c r="H394" s="20"/>
      <c r="I394" s="20"/>
      <c r="J394" s="20"/>
      <c r="K394" s="30"/>
      <c r="L394" s="30"/>
    </row>
    <row r="395" spans="1:12" x14ac:dyDescent="0.2">
      <c r="A395" s="11" t="s">
        <v>923</v>
      </c>
      <c r="B395" s="12" t="s">
        <v>924</v>
      </c>
      <c r="C395" s="13" t="s">
        <v>159</v>
      </c>
      <c r="D395" s="14" t="s">
        <v>925</v>
      </c>
      <c r="E395" s="14" t="s">
        <v>926</v>
      </c>
      <c r="F395" s="14" t="s">
        <v>927</v>
      </c>
      <c r="G395" s="11">
        <v>103.12</v>
      </c>
      <c r="H395" s="15" t="s">
        <v>928</v>
      </c>
      <c r="I395" s="14">
        <v>2002586</v>
      </c>
      <c r="J395" s="14"/>
      <c r="K395" s="16">
        <v>906818</v>
      </c>
      <c r="L395" s="16" t="s">
        <v>929</v>
      </c>
    </row>
    <row r="396" spans="1:12" x14ac:dyDescent="0.2">
      <c r="A396" s="11" t="s">
        <v>930</v>
      </c>
      <c r="B396" s="12" t="s">
        <v>924</v>
      </c>
      <c r="C396" s="22" t="s">
        <v>159</v>
      </c>
      <c r="D396" s="14" t="s">
        <v>931</v>
      </c>
      <c r="E396" s="14" t="s">
        <v>932</v>
      </c>
      <c r="F396" s="14" t="s">
        <v>933</v>
      </c>
      <c r="G396" s="11">
        <v>131.18</v>
      </c>
      <c r="H396" s="15" t="s">
        <v>934</v>
      </c>
      <c r="I396" s="14">
        <v>2004693</v>
      </c>
      <c r="J396" s="14"/>
      <c r="K396" s="16">
        <v>906872</v>
      </c>
      <c r="L396" s="16" t="s">
        <v>935</v>
      </c>
    </row>
    <row r="397" spans="1:12" x14ac:dyDescent="0.2">
      <c r="A397" s="11" t="s">
        <v>936</v>
      </c>
      <c r="B397" s="12" t="s">
        <v>924</v>
      </c>
      <c r="C397" s="22" t="s">
        <v>159</v>
      </c>
      <c r="D397" s="14" t="s">
        <v>515</v>
      </c>
      <c r="E397" s="14" t="s">
        <v>516</v>
      </c>
      <c r="F397" s="14" t="s">
        <v>517</v>
      </c>
      <c r="G397" s="11">
        <v>146.19</v>
      </c>
      <c r="H397" s="15" t="s">
        <v>518</v>
      </c>
      <c r="I397" s="14">
        <v>2002942</v>
      </c>
      <c r="J397" s="14"/>
      <c r="K397" s="16">
        <v>1722531</v>
      </c>
      <c r="L397" s="16" t="s">
        <v>519</v>
      </c>
    </row>
    <row r="398" spans="1:12" x14ac:dyDescent="0.2">
      <c r="A398" s="11" t="s">
        <v>418</v>
      </c>
      <c r="B398" s="12" t="s">
        <v>924</v>
      </c>
      <c r="C398" s="22" t="s">
        <v>159</v>
      </c>
      <c r="D398" s="14" t="s">
        <v>419</v>
      </c>
      <c r="E398" s="14" t="s">
        <v>420</v>
      </c>
      <c r="F398" s="14" t="s">
        <v>421</v>
      </c>
      <c r="G398" s="11">
        <v>168.62</v>
      </c>
      <c r="H398" s="15" t="s">
        <v>422</v>
      </c>
      <c r="I398" s="14">
        <v>2216786</v>
      </c>
      <c r="J398" s="14"/>
      <c r="K398" s="16">
        <v>3625847</v>
      </c>
      <c r="L398" s="16" t="s">
        <v>423</v>
      </c>
    </row>
    <row r="399" spans="1:12" x14ac:dyDescent="0.2">
      <c r="A399" s="11" t="s">
        <v>719</v>
      </c>
      <c r="B399" s="12" t="s">
        <v>924</v>
      </c>
      <c r="C399" s="22" t="s">
        <v>159</v>
      </c>
      <c r="D399" s="14" t="s">
        <v>720</v>
      </c>
      <c r="E399" s="14" t="s">
        <v>721</v>
      </c>
      <c r="F399" s="14" t="s">
        <v>722</v>
      </c>
      <c r="G399" s="11">
        <v>125.15</v>
      </c>
      <c r="H399" s="15" t="s">
        <v>723</v>
      </c>
      <c r="I399" s="14">
        <v>2034838</v>
      </c>
      <c r="J399" s="14"/>
      <c r="K399" s="16">
        <v>1751215</v>
      </c>
      <c r="L399" s="16" t="s">
        <v>724</v>
      </c>
    </row>
    <row r="400" spans="1:12" x14ac:dyDescent="0.2">
      <c r="A400" s="11" t="s">
        <v>937</v>
      </c>
      <c r="B400" s="12" t="s">
        <v>924</v>
      </c>
      <c r="C400" s="22" t="s">
        <v>159</v>
      </c>
      <c r="D400" s="14" t="s">
        <v>938</v>
      </c>
      <c r="E400" s="14" t="s">
        <v>939</v>
      </c>
      <c r="F400" s="14" t="s">
        <v>940</v>
      </c>
      <c r="G400" s="11">
        <v>89.09</v>
      </c>
      <c r="H400" s="15" t="s">
        <v>941</v>
      </c>
      <c r="I400" s="14">
        <v>2035365</v>
      </c>
      <c r="J400" s="14"/>
      <c r="K400" s="16">
        <v>906793</v>
      </c>
      <c r="L400" s="16"/>
    </row>
    <row r="401" spans="1:12" x14ac:dyDescent="0.2">
      <c r="A401" s="11" t="s">
        <v>32</v>
      </c>
      <c r="B401" s="12" t="s">
        <v>924</v>
      </c>
      <c r="C401" s="13" t="s">
        <v>33</v>
      </c>
      <c r="D401" s="14" t="s">
        <v>34</v>
      </c>
      <c r="E401" s="14" t="s">
        <v>35</v>
      </c>
      <c r="F401" s="14" t="s">
        <v>36</v>
      </c>
      <c r="G401" s="11">
        <v>260.29000000000002</v>
      </c>
      <c r="H401" s="15" t="s">
        <v>37</v>
      </c>
      <c r="I401" s="14">
        <v>2781697</v>
      </c>
      <c r="J401" s="14"/>
      <c r="K401" s="16"/>
      <c r="L401" s="16"/>
    </row>
    <row r="402" spans="1:12" x14ac:dyDescent="0.2">
      <c r="A402" s="17"/>
      <c r="B402" s="18"/>
      <c r="C402" s="19"/>
      <c r="D402" s="19"/>
      <c r="E402" s="19"/>
      <c r="F402" s="19"/>
      <c r="G402" s="17"/>
      <c r="H402" s="20"/>
      <c r="I402" s="19"/>
      <c r="J402" s="19"/>
      <c r="K402" s="21"/>
      <c r="L402" s="21"/>
    </row>
    <row r="403" spans="1:12" x14ac:dyDescent="0.2">
      <c r="A403" s="11" t="s">
        <v>525</v>
      </c>
      <c r="B403" s="12" t="s">
        <v>942</v>
      </c>
      <c r="C403" s="13" t="s">
        <v>192</v>
      </c>
      <c r="D403" s="14" t="s">
        <v>526</v>
      </c>
      <c r="E403" s="14" t="s">
        <v>527</v>
      </c>
      <c r="F403" s="14" t="s">
        <v>528</v>
      </c>
      <c r="G403" s="11">
        <v>174.2</v>
      </c>
      <c r="H403" s="14" t="s">
        <v>529</v>
      </c>
      <c r="I403" s="14">
        <v>2008111</v>
      </c>
      <c r="J403" s="14"/>
      <c r="K403" s="16">
        <v>1725413</v>
      </c>
      <c r="L403" s="16" t="s">
        <v>530</v>
      </c>
    </row>
    <row r="404" spans="1:12" x14ac:dyDescent="0.2">
      <c r="A404" s="11" t="s">
        <v>943</v>
      </c>
      <c r="B404" s="12" t="s">
        <v>942</v>
      </c>
      <c r="C404" s="22" t="s">
        <v>192</v>
      </c>
      <c r="D404" s="14" t="s">
        <v>944</v>
      </c>
      <c r="E404" s="14" t="s">
        <v>945</v>
      </c>
      <c r="F404" s="14" t="s">
        <v>946</v>
      </c>
      <c r="G404" s="11">
        <v>176.17</v>
      </c>
      <c r="H404" s="15" t="s">
        <v>947</v>
      </c>
      <c r="I404" s="14"/>
      <c r="J404" s="14"/>
      <c r="K404" s="16"/>
      <c r="L404" s="16" t="s">
        <v>948</v>
      </c>
    </row>
    <row r="405" spans="1:12" x14ac:dyDescent="0.2">
      <c r="A405" s="11" t="s">
        <v>406</v>
      </c>
      <c r="B405" s="12" t="s">
        <v>942</v>
      </c>
      <c r="C405" s="22" t="s">
        <v>192</v>
      </c>
      <c r="D405" s="14" t="s">
        <v>407</v>
      </c>
      <c r="E405" s="14" t="s">
        <v>408</v>
      </c>
      <c r="F405" s="14" t="s">
        <v>409</v>
      </c>
      <c r="G405" s="11">
        <v>197.66</v>
      </c>
      <c r="H405" s="15" t="s">
        <v>410</v>
      </c>
      <c r="I405" s="14">
        <v>2296636</v>
      </c>
      <c r="J405" s="14"/>
      <c r="K405" s="16"/>
      <c r="L405" s="16" t="s">
        <v>411</v>
      </c>
    </row>
    <row r="406" spans="1:12" x14ac:dyDescent="0.2">
      <c r="A406" s="11" t="s">
        <v>277</v>
      </c>
      <c r="B406" s="12" t="s">
        <v>942</v>
      </c>
      <c r="C406" s="22" t="s">
        <v>192</v>
      </c>
      <c r="D406" s="14" t="s">
        <v>278</v>
      </c>
      <c r="E406" s="14" t="s">
        <v>279</v>
      </c>
      <c r="F406" s="14" t="s">
        <v>280</v>
      </c>
      <c r="G406" s="11">
        <v>175.19</v>
      </c>
      <c r="H406" s="15" t="s">
        <v>281</v>
      </c>
      <c r="I406" s="14">
        <v>2067596</v>
      </c>
      <c r="J406" s="14"/>
      <c r="K406" s="16">
        <v>1725416</v>
      </c>
      <c r="L406" s="16"/>
    </row>
    <row r="407" spans="1:12" x14ac:dyDescent="0.2">
      <c r="A407" s="11" t="s">
        <v>719</v>
      </c>
      <c r="B407" s="12" t="s">
        <v>942</v>
      </c>
      <c r="C407" s="22" t="s">
        <v>192</v>
      </c>
      <c r="D407" s="14" t="s">
        <v>720</v>
      </c>
      <c r="E407" s="14" t="s">
        <v>721</v>
      </c>
      <c r="F407" s="14" t="s">
        <v>722</v>
      </c>
      <c r="G407" s="11">
        <v>125.15</v>
      </c>
      <c r="H407" s="14" t="s">
        <v>723</v>
      </c>
      <c r="I407" s="14">
        <v>2034838</v>
      </c>
      <c r="J407" s="14"/>
      <c r="K407" s="16">
        <v>1751215</v>
      </c>
      <c r="L407" s="16" t="s">
        <v>724</v>
      </c>
    </row>
    <row r="408" spans="1:12" x14ac:dyDescent="0.2">
      <c r="A408" s="11" t="s">
        <v>32</v>
      </c>
      <c r="B408" s="12" t="s">
        <v>942</v>
      </c>
      <c r="C408" s="13" t="s">
        <v>33</v>
      </c>
      <c r="D408" s="14" t="s">
        <v>34</v>
      </c>
      <c r="E408" s="14" t="s">
        <v>35</v>
      </c>
      <c r="F408" s="14" t="s">
        <v>36</v>
      </c>
      <c r="G408" s="11">
        <v>260.29000000000002</v>
      </c>
      <c r="H408" s="15" t="s">
        <v>37</v>
      </c>
      <c r="I408" s="14">
        <v>2781697</v>
      </c>
      <c r="J408" s="14"/>
      <c r="K408" s="16"/>
      <c r="L408" s="16"/>
    </row>
    <row r="409" spans="1:12" x14ac:dyDescent="0.2">
      <c r="A409" s="17"/>
      <c r="B409" s="18"/>
      <c r="C409" s="19"/>
      <c r="D409" s="19"/>
      <c r="E409" s="19"/>
      <c r="F409" s="19"/>
      <c r="G409" s="17"/>
      <c r="H409" s="19"/>
      <c r="I409" s="19"/>
      <c r="J409" s="19"/>
      <c r="K409" s="21"/>
      <c r="L409" s="21"/>
    </row>
    <row r="410" spans="1:12" x14ac:dyDescent="0.2">
      <c r="A410" s="11" t="s">
        <v>949</v>
      </c>
      <c r="B410" s="12" t="s">
        <v>950</v>
      </c>
      <c r="C410" s="13" t="s">
        <v>192</v>
      </c>
      <c r="D410" s="14" t="s">
        <v>951</v>
      </c>
      <c r="E410" s="14"/>
      <c r="F410" s="14" t="s">
        <v>952</v>
      </c>
      <c r="G410" s="11">
        <v>148.19999999999999</v>
      </c>
      <c r="H410" s="15" t="s">
        <v>953</v>
      </c>
      <c r="I410" s="15"/>
      <c r="J410" s="14"/>
      <c r="K410" s="16">
        <v>1737083</v>
      </c>
      <c r="L410" s="16"/>
    </row>
    <row r="411" spans="1:12" x14ac:dyDescent="0.2">
      <c r="A411" s="11" t="s">
        <v>1165</v>
      </c>
      <c r="B411" s="12" t="s">
        <v>950</v>
      </c>
      <c r="C411" s="22" t="s">
        <v>192</v>
      </c>
      <c r="D411" s="14" t="s">
        <v>954</v>
      </c>
      <c r="E411" s="14" t="s">
        <v>955</v>
      </c>
      <c r="F411" s="14" t="s">
        <v>956</v>
      </c>
      <c r="G411" s="37">
        <v>76.099999999999994</v>
      </c>
      <c r="H411" s="15" t="s">
        <v>957</v>
      </c>
      <c r="I411" s="14">
        <v>2079973</v>
      </c>
      <c r="J411" s="14"/>
      <c r="K411" s="16">
        <v>969155</v>
      </c>
      <c r="L411" s="16" t="s">
        <v>958</v>
      </c>
    </row>
    <row r="412" spans="1:12" x14ac:dyDescent="0.2">
      <c r="A412" s="11" t="s">
        <v>965</v>
      </c>
      <c r="B412" s="12" t="s">
        <v>950</v>
      </c>
      <c r="C412" s="22" t="s">
        <v>192</v>
      </c>
      <c r="D412" s="14" t="s">
        <v>966</v>
      </c>
      <c r="E412" s="14" t="s">
        <v>967</v>
      </c>
      <c r="F412" s="14" t="s">
        <v>968</v>
      </c>
      <c r="G412" s="11">
        <v>118.18</v>
      </c>
      <c r="H412" s="15" t="s">
        <v>969</v>
      </c>
      <c r="I412" s="14">
        <v>2110740</v>
      </c>
      <c r="J412" s="14"/>
      <c r="K412" s="16">
        <v>1633461</v>
      </c>
      <c r="L412" s="16" t="s">
        <v>970</v>
      </c>
    </row>
    <row r="413" spans="1:12" x14ac:dyDescent="0.2">
      <c r="A413" s="11" t="s">
        <v>1150</v>
      </c>
      <c r="B413" s="12" t="s">
        <v>950</v>
      </c>
      <c r="C413" s="22" t="s">
        <v>192</v>
      </c>
      <c r="D413" s="14" t="s">
        <v>66</v>
      </c>
      <c r="E413" s="14" t="s">
        <v>67</v>
      </c>
      <c r="F413" s="14" t="s">
        <v>68</v>
      </c>
      <c r="G413" s="11">
        <v>132.12</v>
      </c>
      <c r="H413" s="15" t="s">
        <v>69</v>
      </c>
      <c r="I413" s="14">
        <v>2091278</v>
      </c>
      <c r="J413" s="14"/>
      <c r="K413" s="16">
        <v>1765223</v>
      </c>
      <c r="L413" s="16"/>
    </row>
    <row r="414" spans="1:12" x14ac:dyDescent="0.2">
      <c r="A414" s="11" t="s">
        <v>971</v>
      </c>
      <c r="B414" s="12" t="s">
        <v>950</v>
      </c>
      <c r="C414" s="22" t="s">
        <v>192</v>
      </c>
      <c r="D414" s="14" t="s">
        <v>972</v>
      </c>
      <c r="E414" s="14" t="s">
        <v>973</v>
      </c>
      <c r="F414" s="14" t="s">
        <v>974</v>
      </c>
      <c r="G414" s="11">
        <v>110.11</v>
      </c>
      <c r="H414" s="15" t="s">
        <v>975</v>
      </c>
      <c r="I414" s="14">
        <v>2035852</v>
      </c>
      <c r="J414" s="14"/>
      <c r="K414" s="16">
        <v>906905</v>
      </c>
      <c r="L414" s="16" t="s">
        <v>976</v>
      </c>
    </row>
    <row r="415" spans="1:12" x14ac:dyDescent="0.2">
      <c r="A415" s="11" t="s">
        <v>32</v>
      </c>
      <c r="B415" s="12" t="s">
        <v>950</v>
      </c>
      <c r="C415" s="13" t="s">
        <v>33</v>
      </c>
      <c r="D415" s="14" t="s">
        <v>34</v>
      </c>
      <c r="E415" s="14" t="s">
        <v>35</v>
      </c>
      <c r="F415" s="14" t="s">
        <v>36</v>
      </c>
      <c r="G415" s="11">
        <v>260.29000000000002</v>
      </c>
      <c r="H415" s="15" t="s">
        <v>37</v>
      </c>
      <c r="I415" s="14">
        <v>2781697</v>
      </c>
      <c r="J415" s="14"/>
      <c r="K415" s="16"/>
      <c r="L415" s="16"/>
    </row>
    <row r="416" spans="1:12" x14ac:dyDescent="0.2">
      <c r="A416" s="17"/>
      <c r="B416" s="18"/>
      <c r="C416" s="19"/>
      <c r="D416" s="19"/>
      <c r="E416" s="19"/>
      <c r="F416" s="19"/>
      <c r="G416" s="17"/>
      <c r="H416" s="20"/>
      <c r="I416" s="19"/>
      <c r="J416" s="19"/>
      <c r="K416" s="21"/>
      <c r="L416" s="21"/>
    </row>
    <row r="417" spans="1:12" x14ac:dyDescent="0.2">
      <c r="A417" s="11">
        <v>66</v>
      </c>
      <c r="B417" s="12" t="s">
        <v>977</v>
      </c>
      <c r="C417" s="13" t="s">
        <v>192</v>
      </c>
      <c r="D417" s="14" t="s">
        <v>978</v>
      </c>
      <c r="E417" s="14" t="s">
        <v>979</v>
      </c>
      <c r="F417" s="14" t="s">
        <v>980</v>
      </c>
      <c r="G417" s="11">
        <v>118.17</v>
      </c>
      <c r="H417" s="15" t="s">
        <v>981</v>
      </c>
      <c r="I417" s="14">
        <v>2034890</v>
      </c>
      <c r="J417" s="33"/>
      <c r="K417" s="16">
        <v>1098298</v>
      </c>
      <c r="L417" s="16" t="s">
        <v>982</v>
      </c>
    </row>
    <row r="418" spans="1:12" x14ac:dyDescent="0.2">
      <c r="A418" s="11" t="s">
        <v>949</v>
      </c>
      <c r="B418" s="12" t="s">
        <v>977</v>
      </c>
      <c r="C418" s="22" t="s">
        <v>192</v>
      </c>
      <c r="D418" s="14" t="s">
        <v>951</v>
      </c>
      <c r="E418" s="14"/>
      <c r="F418" s="14" t="s">
        <v>952</v>
      </c>
      <c r="G418" s="11">
        <v>148.19999999999999</v>
      </c>
      <c r="H418" s="15" t="s">
        <v>953</v>
      </c>
      <c r="I418" s="15"/>
      <c r="J418" s="14"/>
      <c r="K418" s="16">
        <v>1737083</v>
      </c>
      <c r="L418" s="16"/>
    </row>
    <row r="419" spans="1:12" x14ac:dyDescent="0.2">
      <c r="A419" s="11" t="s">
        <v>983</v>
      </c>
      <c r="B419" s="12" t="s">
        <v>977</v>
      </c>
      <c r="C419" s="22" t="s">
        <v>192</v>
      </c>
      <c r="D419" s="14" t="s">
        <v>984</v>
      </c>
      <c r="E419" s="14"/>
      <c r="F419" s="14" t="s">
        <v>985</v>
      </c>
      <c r="G419" s="11">
        <v>573.20000000000005</v>
      </c>
      <c r="H419" s="15" t="s">
        <v>986</v>
      </c>
      <c r="I419" s="14">
        <v>2399314</v>
      </c>
      <c r="J419" s="14"/>
      <c r="K419" s="16">
        <v>2068968</v>
      </c>
      <c r="L419" s="16"/>
    </row>
    <row r="420" spans="1:12" x14ac:dyDescent="0.2">
      <c r="A420" s="11" t="s">
        <v>843</v>
      </c>
      <c r="B420" s="12" t="s">
        <v>977</v>
      </c>
      <c r="C420" s="22" t="s">
        <v>192</v>
      </c>
      <c r="D420" s="14" t="s">
        <v>845</v>
      </c>
      <c r="E420" s="14" t="s">
        <v>846</v>
      </c>
      <c r="F420" s="14" t="s">
        <v>847</v>
      </c>
      <c r="G420" s="11">
        <v>182.17</v>
      </c>
      <c r="H420" s="15" t="s">
        <v>848</v>
      </c>
      <c r="I420" s="14">
        <v>2000615</v>
      </c>
      <c r="J420" s="14"/>
      <c r="K420" s="16">
        <v>1721899</v>
      </c>
      <c r="L420" s="16" t="s">
        <v>849</v>
      </c>
    </row>
    <row r="421" spans="1:12" x14ac:dyDescent="0.2">
      <c r="A421" s="11" t="s">
        <v>987</v>
      </c>
      <c r="B421" s="12" t="s">
        <v>977</v>
      </c>
      <c r="C421" s="22" t="s">
        <v>192</v>
      </c>
      <c r="D421" s="14" t="s">
        <v>850</v>
      </c>
      <c r="E421" s="14" t="s">
        <v>851</v>
      </c>
      <c r="F421" s="14" t="s">
        <v>852</v>
      </c>
      <c r="G421" s="11">
        <v>92.09</v>
      </c>
      <c r="H421" s="14" t="s">
        <v>853</v>
      </c>
      <c r="I421" s="14">
        <v>2002895</v>
      </c>
      <c r="J421" s="14"/>
      <c r="K421" s="16">
        <v>635685</v>
      </c>
      <c r="L421" s="16" t="s">
        <v>854</v>
      </c>
    </row>
    <row r="422" spans="1:12" x14ac:dyDescent="0.2">
      <c r="A422" s="11" t="s">
        <v>32</v>
      </c>
      <c r="B422" s="12" t="s">
        <v>977</v>
      </c>
      <c r="C422" s="13" t="s">
        <v>33</v>
      </c>
      <c r="D422" s="14" t="s">
        <v>34</v>
      </c>
      <c r="E422" s="14" t="s">
        <v>35</v>
      </c>
      <c r="F422" s="14" t="s">
        <v>36</v>
      </c>
      <c r="G422" s="11">
        <v>260.29000000000002</v>
      </c>
      <c r="H422" s="15" t="s">
        <v>37</v>
      </c>
      <c r="I422" s="14">
        <v>2781697</v>
      </c>
      <c r="J422" s="14"/>
      <c r="K422" s="16"/>
      <c r="L422" s="16"/>
    </row>
    <row r="423" spans="1:12" x14ac:dyDescent="0.2">
      <c r="A423" s="17"/>
      <c r="B423" s="18"/>
      <c r="C423" s="19"/>
      <c r="D423" s="19"/>
      <c r="E423" s="19"/>
      <c r="F423" s="19"/>
      <c r="G423" s="17"/>
      <c r="H423" s="19"/>
      <c r="I423" s="19"/>
      <c r="J423" s="19"/>
      <c r="K423" s="21"/>
      <c r="L423" s="21"/>
    </row>
    <row r="424" spans="1:12" x14ac:dyDescent="0.2">
      <c r="A424" s="11" t="s">
        <v>988</v>
      </c>
      <c r="B424" s="12" t="s">
        <v>989</v>
      </c>
      <c r="C424" s="13" t="s">
        <v>192</v>
      </c>
      <c r="D424" s="14" t="s">
        <v>990</v>
      </c>
      <c r="E424" s="14" t="s">
        <v>991</v>
      </c>
      <c r="F424" s="14" t="s">
        <v>992</v>
      </c>
      <c r="G424" s="11">
        <v>128.09</v>
      </c>
      <c r="H424" s="15" t="s">
        <v>993</v>
      </c>
      <c r="I424" s="14">
        <v>2006580</v>
      </c>
      <c r="J424" s="14"/>
      <c r="K424" s="16">
        <v>120502</v>
      </c>
      <c r="L424" s="16" t="s">
        <v>994</v>
      </c>
    </row>
    <row r="425" spans="1:12" x14ac:dyDescent="0.2">
      <c r="A425" s="11" t="s">
        <v>711</v>
      </c>
      <c r="B425" s="12" t="s">
        <v>989</v>
      </c>
      <c r="C425" s="22" t="s">
        <v>192</v>
      </c>
      <c r="D425" s="14" t="s">
        <v>713</v>
      </c>
      <c r="E425" s="14" t="s">
        <v>714</v>
      </c>
      <c r="F425" s="14" t="s">
        <v>715</v>
      </c>
      <c r="G425" s="11">
        <v>117.15</v>
      </c>
      <c r="H425" s="14" t="s">
        <v>716</v>
      </c>
      <c r="I425" s="14">
        <v>2034906</v>
      </c>
      <c r="J425" s="14"/>
      <c r="K425" s="16">
        <v>3537113</v>
      </c>
      <c r="L425" s="16" t="s">
        <v>717</v>
      </c>
    </row>
    <row r="426" spans="1:12" x14ac:dyDescent="0.2">
      <c r="A426" s="11" t="s">
        <v>995</v>
      </c>
      <c r="B426" s="12" t="s">
        <v>989</v>
      </c>
      <c r="C426" s="22" t="s">
        <v>192</v>
      </c>
      <c r="D426" s="14" t="s">
        <v>996</v>
      </c>
      <c r="E426" s="14" t="s">
        <v>997</v>
      </c>
      <c r="F426" s="14" t="s">
        <v>998</v>
      </c>
      <c r="G426" s="11">
        <v>126.11</v>
      </c>
      <c r="H426" s="15" t="s">
        <v>999</v>
      </c>
      <c r="I426" s="14">
        <v>2036112</v>
      </c>
      <c r="J426" s="14"/>
      <c r="K426" s="16">
        <v>1341907</v>
      </c>
      <c r="L426" s="16" t="s">
        <v>1000</v>
      </c>
    </row>
    <row r="427" spans="1:12" x14ac:dyDescent="0.2">
      <c r="A427" s="11" t="s">
        <v>971</v>
      </c>
      <c r="B427" s="12" t="s">
        <v>989</v>
      </c>
      <c r="C427" s="22" t="s">
        <v>192</v>
      </c>
      <c r="D427" s="14" t="s">
        <v>972</v>
      </c>
      <c r="E427" s="14" t="s">
        <v>973</v>
      </c>
      <c r="F427" s="14" t="s">
        <v>974</v>
      </c>
      <c r="G427" s="11">
        <v>110.11</v>
      </c>
      <c r="H427" s="15" t="s">
        <v>975</v>
      </c>
      <c r="I427" s="14">
        <v>2035852</v>
      </c>
      <c r="J427" s="14"/>
      <c r="K427" s="16">
        <v>906905</v>
      </c>
      <c r="L427" s="16" t="s">
        <v>976</v>
      </c>
    </row>
    <row r="428" spans="1:12" x14ac:dyDescent="0.2">
      <c r="A428" s="11" t="s">
        <v>610</v>
      </c>
      <c r="B428" s="12" t="s">
        <v>989</v>
      </c>
      <c r="C428" s="22" t="s">
        <v>192</v>
      </c>
      <c r="D428" s="14" t="s">
        <v>611</v>
      </c>
      <c r="E428" s="14" t="s">
        <v>612</v>
      </c>
      <c r="F428" s="14" t="s">
        <v>613</v>
      </c>
      <c r="G428" s="11" t="s">
        <v>1161</v>
      </c>
      <c r="H428" s="14" t="s">
        <v>614</v>
      </c>
      <c r="I428" s="14"/>
      <c r="J428" s="14"/>
      <c r="K428" s="16"/>
      <c r="L428" s="16"/>
    </row>
    <row r="429" spans="1:12" x14ac:dyDescent="0.2">
      <c r="A429" s="11" t="s">
        <v>32</v>
      </c>
      <c r="B429" s="12" t="s">
        <v>989</v>
      </c>
      <c r="C429" s="13" t="s">
        <v>33</v>
      </c>
      <c r="D429" s="14" t="s">
        <v>34</v>
      </c>
      <c r="E429" s="14" t="s">
        <v>35</v>
      </c>
      <c r="F429" s="14" t="s">
        <v>36</v>
      </c>
      <c r="G429" s="11">
        <v>260.29000000000002</v>
      </c>
      <c r="H429" s="15" t="s">
        <v>37</v>
      </c>
      <c r="I429" s="14">
        <v>2781697</v>
      </c>
      <c r="J429" s="14"/>
      <c r="K429" s="16"/>
      <c r="L429" s="16"/>
    </row>
    <row r="430" spans="1:12" x14ac:dyDescent="0.2">
      <c r="A430" s="17"/>
      <c r="B430" s="18"/>
      <c r="C430" s="19"/>
      <c r="D430" s="19"/>
      <c r="E430" s="19"/>
      <c r="F430" s="19"/>
      <c r="G430" s="17"/>
      <c r="H430" s="19"/>
      <c r="I430" s="19"/>
      <c r="J430" s="19"/>
      <c r="K430" s="21"/>
      <c r="L430" s="21"/>
    </row>
    <row r="431" spans="1:12" x14ac:dyDescent="0.2">
      <c r="A431" s="11" t="s">
        <v>965</v>
      </c>
      <c r="B431" s="12" t="s">
        <v>1001</v>
      </c>
      <c r="C431" s="22" t="s">
        <v>192</v>
      </c>
      <c r="D431" s="14" t="s">
        <v>966</v>
      </c>
      <c r="E431" s="14" t="s">
        <v>967</v>
      </c>
      <c r="F431" s="14" t="s">
        <v>968</v>
      </c>
      <c r="G431" s="11">
        <v>118.18</v>
      </c>
      <c r="H431" s="15" t="s">
        <v>969</v>
      </c>
      <c r="I431" s="14">
        <v>2110740</v>
      </c>
      <c r="J431" s="14"/>
      <c r="K431" s="16">
        <v>1633461</v>
      </c>
      <c r="L431" s="16" t="s">
        <v>970</v>
      </c>
    </row>
    <row r="432" spans="1:12" x14ac:dyDescent="0.2">
      <c r="A432" s="11" t="s">
        <v>983</v>
      </c>
      <c r="B432" s="12" t="s">
        <v>1001</v>
      </c>
      <c r="C432" s="22" t="s">
        <v>192</v>
      </c>
      <c r="D432" s="14" t="s">
        <v>984</v>
      </c>
      <c r="E432" s="14"/>
      <c r="F432" s="14" t="s">
        <v>985</v>
      </c>
      <c r="G432" s="11">
        <v>573.20000000000005</v>
      </c>
      <c r="H432" s="15" t="s">
        <v>986</v>
      </c>
      <c r="I432" s="14">
        <v>2399314</v>
      </c>
      <c r="J432" s="14"/>
      <c r="K432" s="16">
        <v>2068968</v>
      </c>
      <c r="L432" s="16"/>
    </row>
    <row r="433" spans="1:12" x14ac:dyDescent="0.2">
      <c r="A433" s="11" t="s">
        <v>1150</v>
      </c>
      <c r="B433" s="12" t="s">
        <v>1001</v>
      </c>
      <c r="C433" s="13" t="s">
        <v>192</v>
      </c>
      <c r="D433" s="14" t="s">
        <v>66</v>
      </c>
      <c r="E433" s="14" t="s">
        <v>67</v>
      </c>
      <c r="F433" s="14" t="s">
        <v>68</v>
      </c>
      <c r="G433" s="11">
        <v>132.12</v>
      </c>
      <c r="H433" s="15" t="s">
        <v>69</v>
      </c>
      <c r="I433" s="14">
        <v>2091278</v>
      </c>
      <c r="J433" s="14"/>
      <c r="K433" s="16">
        <v>1765223</v>
      </c>
      <c r="L433" s="16"/>
    </row>
    <row r="434" spans="1:12" x14ac:dyDescent="0.2">
      <c r="A434" s="11" t="s">
        <v>855</v>
      </c>
      <c r="B434" s="12" t="s">
        <v>1001</v>
      </c>
      <c r="C434" s="22" t="s">
        <v>192</v>
      </c>
      <c r="D434" s="14" t="s">
        <v>856</v>
      </c>
      <c r="E434" s="14" t="s">
        <v>857</v>
      </c>
      <c r="F434" s="14" t="s">
        <v>858</v>
      </c>
      <c r="G434" s="11">
        <v>180.16</v>
      </c>
      <c r="H434" s="15" t="s">
        <v>859</v>
      </c>
      <c r="I434" s="14">
        <v>2017812</v>
      </c>
      <c r="J434" s="14"/>
      <c r="K434" s="16">
        <v>1907329</v>
      </c>
      <c r="L434" s="16" t="s">
        <v>860</v>
      </c>
    </row>
    <row r="435" spans="1:12" x14ac:dyDescent="0.2">
      <c r="A435" s="11" t="s">
        <v>1003</v>
      </c>
      <c r="B435" s="12" t="s">
        <v>1001</v>
      </c>
      <c r="C435" s="22" t="s">
        <v>192</v>
      </c>
      <c r="D435" s="14" t="s">
        <v>996</v>
      </c>
      <c r="E435" s="14" t="s">
        <v>997</v>
      </c>
      <c r="F435" s="14" t="s">
        <v>998</v>
      </c>
      <c r="G435" s="11">
        <v>126.11</v>
      </c>
      <c r="H435" s="15" t="s">
        <v>999</v>
      </c>
      <c r="I435" s="14">
        <v>2036112</v>
      </c>
      <c r="J435" s="14"/>
      <c r="K435" s="16">
        <v>1341907</v>
      </c>
      <c r="L435" s="16" t="s">
        <v>1000</v>
      </c>
    </row>
    <row r="436" spans="1:12" x14ac:dyDescent="0.2">
      <c r="A436" s="11" t="s">
        <v>32</v>
      </c>
      <c r="B436" s="12" t="s">
        <v>1001</v>
      </c>
      <c r="C436" s="13" t="s">
        <v>33</v>
      </c>
      <c r="D436" s="14" t="s">
        <v>34</v>
      </c>
      <c r="E436" s="14" t="s">
        <v>35</v>
      </c>
      <c r="F436" s="14" t="s">
        <v>36</v>
      </c>
      <c r="G436" s="11">
        <v>260.29000000000002</v>
      </c>
      <c r="H436" s="15" t="s">
        <v>37</v>
      </c>
      <c r="I436" s="14">
        <v>2781697</v>
      </c>
      <c r="J436" s="14"/>
      <c r="K436" s="16"/>
      <c r="L436" s="16"/>
    </row>
    <row r="437" spans="1:12" x14ac:dyDescent="0.2">
      <c r="A437" s="17"/>
      <c r="B437" s="18"/>
      <c r="C437" s="19"/>
      <c r="D437" s="19"/>
      <c r="E437" s="19"/>
      <c r="F437" s="19"/>
      <c r="G437" s="17"/>
      <c r="H437" s="20"/>
      <c r="I437" s="19"/>
      <c r="J437" s="19"/>
      <c r="K437" s="21"/>
      <c r="L437" s="21"/>
    </row>
    <row r="438" spans="1:12" x14ac:dyDescent="0.2">
      <c r="A438" s="11" t="s">
        <v>930</v>
      </c>
      <c r="B438" s="12" t="s">
        <v>1004</v>
      </c>
      <c r="C438" s="13" t="s">
        <v>192</v>
      </c>
      <c r="D438" s="14" t="s">
        <v>931</v>
      </c>
      <c r="E438" s="14" t="s">
        <v>932</v>
      </c>
      <c r="F438" s="14" t="s">
        <v>933</v>
      </c>
      <c r="G438" s="11">
        <v>131.18</v>
      </c>
      <c r="H438" s="15" t="s">
        <v>934</v>
      </c>
      <c r="I438" s="14">
        <v>2004693</v>
      </c>
      <c r="J438" s="14"/>
      <c r="K438" s="16">
        <v>906872</v>
      </c>
      <c r="L438" s="16" t="s">
        <v>935</v>
      </c>
    </row>
    <row r="439" spans="1:12" x14ac:dyDescent="0.2">
      <c r="A439" s="11" t="s">
        <v>400</v>
      </c>
      <c r="B439" s="12" t="s">
        <v>1004</v>
      </c>
      <c r="C439" s="22" t="s">
        <v>192</v>
      </c>
      <c r="D439" s="14" t="s">
        <v>402</v>
      </c>
      <c r="E439" s="14"/>
      <c r="F439" s="14" t="s">
        <v>403</v>
      </c>
      <c r="G439" s="11">
        <v>156.61000000000001</v>
      </c>
      <c r="H439" s="14" t="s">
        <v>404</v>
      </c>
      <c r="I439" s="14">
        <v>2167954</v>
      </c>
      <c r="J439" s="14"/>
      <c r="K439" s="16">
        <v>3594959</v>
      </c>
      <c r="L439" s="16" t="s">
        <v>405</v>
      </c>
    </row>
    <row r="440" spans="1:12" x14ac:dyDescent="0.2">
      <c r="A440" s="11" t="s">
        <v>243</v>
      </c>
      <c r="B440" s="12" t="s">
        <v>1004</v>
      </c>
      <c r="C440" s="22" t="s">
        <v>192</v>
      </c>
      <c r="D440" s="14" t="s">
        <v>244</v>
      </c>
      <c r="E440" s="14"/>
      <c r="F440" s="14" t="s">
        <v>245</v>
      </c>
      <c r="G440" s="11">
        <v>696.66</v>
      </c>
      <c r="H440" s="15" t="s">
        <v>246</v>
      </c>
      <c r="I440" s="14">
        <v>2093584</v>
      </c>
      <c r="J440" s="14"/>
      <c r="K440" s="16">
        <v>3894858</v>
      </c>
      <c r="L440" s="16" t="s">
        <v>247</v>
      </c>
    </row>
    <row r="441" spans="1:12" x14ac:dyDescent="0.2">
      <c r="A441" s="11" t="s">
        <v>46</v>
      </c>
      <c r="B441" s="12" t="s">
        <v>1004</v>
      </c>
      <c r="C441" s="22" t="s">
        <v>192</v>
      </c>
      <c r="D441" s="14" t="s">
        <v>47</v>
      </c>
      <c r="E441" s="14" t="s">
        <v>48</v>
      </c>
      <c r="F441" s="14" t="s">
        <v>49</v>
      </c>
      <c r="G441" s="11">
        <v>122.13</v>
      </c>
      <c r="H441" s="15" t="s">
        <v>50</v>
      </c>
      <c r="I441" s="14">
        <v>2027134</v>
      </c>
      <c r="J441" s="14"/>
      <c r="K441" s="16">
        <v>383619</v>
      </c>
      <c r="L441" s="16" t="s">
        <v>51</v>
      </c>
    </row>
    <row r="442" spans="1:12" x14ac:dyDescent="0.2">
      <c r="A442" s="11" t="s">
        <v>657</v>
      </c>
      <c r="B442" s="12" t="s">
        <v>1004</v>
      </c>
      <c r="C442" s="22" t="s">
        <v>192</v>
      </c>
      <c r="D442" s="14" t="s">
        <v>658</v>
      </c>
      <c r="E442" s="14" t="s">
        <v>659</v>
      </c>
      <c r="F442" s="14" t="s">
        <v>660</v>
      </c>
      <c r="G442" s="11">
        <v>286.27999999999997</v>
      </c>
      <c r="H442" s="14" t="s">
        <v>661</v>
      </c>
      <c r="I442" s="14">
        <v>2053316</v>
      </c>
      <c r="J442" s="14"/>
      <c r="K442" s="16">
        <v>89593</v>
      </c>
      <c r="L442" s="16" t="s">
        <v>662</v>
      </c>
    </row>
    <row r="443" spans="1:12" x14ac:dyDescent="0.2">
      <c r="A443" s="11" t="s">
        <v>32</v>
      </c>
      <c r="B443" s="12" t="s">
        <v>1004</v>
      </c>
      <c r="C443" s="13" t="s">
        <v>33</v>
      </c>
      <c r="D443" s="14" t="s">
        <v>34</v>
      </c>
      <c r="E443" s="14" t="s">
        <v>35</v>
      </c>
      <c r="F443" s="14" t="s">
        <v>36</v>
      </c>
      <c r="G443" s="11">
        <v>260.29000000000002</v>
      </c>
      <c r="H443" s="15" t="s">
        <v>37</v>
      </c>
      <c r="I443" s="14">
        <v>2781697</v>
      </c>
      <c r="J443" s="14"/>
      <c r="K443" s="16"/>
      <c r="L443" s="16"/>
    </row>
    <row r="444" spans="1:12" x14ac:dyDescent="0.2">
      <c r="A444" s="17"/>
      <c r="B444" s="18"/>
      <c r="C444" s="19"/>
      <c r="D444" s="19"/>
      <c r="E444" s="19"/>
      <c r="F444" s="19"/>
      <c r="G444" s="17"/>
      <c r="H444" s="19"/>
      <c r="I444" s="19"/>
      <c r="J444" s="19"/>
      <c r="K444" s="21"/>
      <c r="L444" s="21"/>
    </row>
    <row r="445" spans="1:12" x14ac:dyDescent="0.2">
      <c r="A445" s="11" t="s">
        <v>236</v>
      </c>
      <c r="B445" s="12" t="s">
        <v>1005</v>
      </c>
      <c r="C445" s="13" t="s">
        <v>192</v>
      </c>
      <c r="D445" s="14" t="s">
        <v>238</v>
      </c>
      <c r="E445" s="14" t="s">
        <v>239</v>
      </c>
      <c r="F445" s="14" t="s">
        <v>240</v>
      </c>
      <c r="G445" s="11">
        <v>194.23</v>
      </c>
      <c r="H445" s="15" t="s">
        <v>241</v>
      </c>
      <c r="I445" s="14">
        <v>2019940</v>
      </c>
      <c r="J445" s="14"/>
      <c r="K445" s="16">
        <v>1910173</v>
      </c>
      <c r="L445" s="16" t="s">
        <v>242</v>
      </c>
    </row>
    <row r="446" spans="1:12" x14ac:dyDescent="0.2">
      <c r="A446" s="11" t="s">
        <v>38</v>
      </c>
      <c r="B446" s="12" t="s">
        <v>1005</v>
      </c>
      <c r="C446" s="22" t="s">
        <v>192</v>
      </c>
      <c r="D446" s="14" t="s">
        <v>41</v>
      </c>
      <c r="E446" s="14" t="s">
        <v>42</v>
      </c>
      <c r="F446" s="14" t="s">
        <v>43</v>
      </c>
      <c r="G446" s="11">
        <v>184.24</v>
      </c>
      <c r="H446" s="15" t="s">
        <v>44</v>
      </c>
      <c r="I446" s="14">
        <v>2021991</v>
      </c>
      <c r="J446" s="14"/>
      <c r="K446" s="16">
        <v>742770</v>
      </c>
      <c r="L446" s="16" t="s">
        <v>45</v>
      </c>
    </row>
    <row r="447" spans="1:12" x14ac:dyDescent="0.2">
      <c r="A447" s="11" t="s">
        <v>248</v>
      </c>
      <c r="B447" s="12" t="s">
        <v>1005</v>
      </c>
      <c r="C447" s="22" t="s">
        <v>192</v>
      </c>
      <c r="D447" s="14" t="s">
        <v>609</v>
      </c>
      <c r="E447" s="14" t="s">
        <v>250</v>
      </c>
      <c r="F447" s="14" t="s">
        <v>251</v>
      </c>
      <c r="G447" s="11">
        <v>182.2</v>
      </c>
      <c r="H447" s="15" t="s">
        <v>252</v>
      </c>
      <c r="I447" s="14">
        <v>2309084</v>
      </c>
      <c r="J447" s="14"/>
      <c r="K447" s="16">
        <v>2253770</v>
      </c>
      <c r="L447" s="16"/>
    </row>
    <row r="448" spans="1:12" x14ac:dyDescent="0.2">
      <c r="A448" s="11" t="s">
        <v>352</v>
      </c>
      <c r="B448" s="12" t="s">
        <v>1005</v>
      </c>
      <c r="C448" s="22" t="s">
        <v>192</v>
      </c>
      <c r="D448" s="14" t="s">
        <v>353</v>
      </c>
      <c r="E448" s="14" t="s">
        <v>354</v>
      </c>
      <c r="F448" s="14" t="s">
        <v>355</v>
      </c>
      <c r="G448" s="11">
        <v>136.15</v>
      </c>
      <c r="H448" s="15" t="s">
        <v>356</v>
      </c>
      <c r="I448" s="14">
        <v>2005765</v>
      </c>
      <c r="J448" s="14"/>
      <c r="K448" s="16">
        <v>1934615</v>
      </c>
      <c r="L448" s="16" t="s">
        <v>357</v>
      </c>
    </row>
    <row r="449" spans="1:12" x14ac:dyDescent="0.2">
      <c r="A449" s="11" t="s">
        <v>937</v>
      </c>
      <c r="B449" s="12" t="s">
        <v>1005</v>
      </c>
      <c r="C449" s="22" t="s">
        <v>192</v>
      </c>
      <c r="D449" s="14" t="s">
        <v>938</v>
      </c>
      <c r="E449" s="14" t="s">
        <v>939</v>
      </c>
      <c r="F449" s="14" t="s">
        <v>940</v>
      </c>
      <c r="G449" s="11">
        <v>89.09</v>
      </c>
      <c r="H449" s="15" t="s">
        <v>941</v>
      </c>
      <c r="I449" s="14">
        <v>2035365</v>
      </c>
      <c r="J449" s="14"/>
      <c r="K449" s="16">
        <v>906793</v>
      </c>
      <c r="L449" s="16"/>
    </row>
    <row r="450" spans="1:12" x14ac:dyDescent="0.2">
      <c r="A450" s="11" t="s">
        <v>32</v>
      </c>
      <c r="B450" s="12" t="s">
        <v>1005</v>
      </c>
      <c r="C450" s="13" t="s">
        <v>33</v>
      </c>
      <c r="D450" s="14" t="s">
        <v>34</v>
      </c>
      <c r="E450" s="14" t="s">
        <v>35</v>
      </c>
      <c r="F450" s="14" t="s">
        <v>36</v>
      </c>
      <c r="G450" s="11">
        <v>260.29000000000002</v>
      </c>
      <c r="H450" s="15" t="s">
        <v>37</v>
      </c>
      <c r="I450" s="14">
        <v>2781697</v>
      </c>
      <c r="J450" s="14"/>
      <c r="K450" s="16"/>
      <c r="L450" s="16"/>
    </row>
    <row r="451" spans="1:12" x14ac:dyDescent="0.2">
      <c r="A451" s="17"/>
      <c r="B451" s="18"/>
      <c r="C451" s="19"/>
      <c r="E451" s="19"/>
      <c r="F451" s="19"/>
      <c r="G451" s="17"/>
      <c r="H451" s="20"/>
      <c r="I451" s="19"/>
      <c r="J451" s="19"/>
      <c r="K451" s="21"/>
      <c r="L451" s="21"/>
    </row>
    <row r="452" spans="1:12" x14ac:dyDescent="0.2">
      <c r="A452" s="11" t="s">
        <v>923</v>
      </c>
      <c r="B452" s="12" t="s">
        <v>1006</v>
      </c>
      <c r="C452" s="22" t="s">
        <v>40</v>
      </c>
      <c r="D452" s="14" t="s">
        <v>925</v>
      </c>
      <c r="E452" s="14" t="s">
        <v>926</v>
      </c>
      <c r="F452" s="14" t="s">
        <v>927</v>
      </c>
      <c r="G452" s="11">
        <v>103.12</v>
      </c>
      <c r="H452" s="15" t="s">
        <v>928</v>
      </c>
      <c r="I452" s="14">
        <v>2002586</v>
      </c>
      <c r="J452" s="14"/>
      <c r="K452" s="16">
        <v>906818</v>
      </c>
      <c r="L452" s="16" t="s">
        <v>929</v>
      </c>
    </row>
    <row r="453" spans="1:12" x14ac:dyDescent="0.2">
      <c r="A453" s="11" t="s">
        <v>764</v>
      </c>
      <c r="B453" s="12" t="s">
        <v>1006</v>
      </c>
      <c r="C453" s="22" t="s">
        <v>40</v>
      </c>
      <c r="D453" s="14" t="s">
        <v>765</v>
      </c>
      <c r="E453" s="14" t="s">
        <v>766</v>
      </c>
      <c r="F453" s="14" t="s">
        <v>767</v>
      </c>
      <c r="G453" s="11">
        <v>111.1</v>
      </c>
      <c r="H453" s="15" t="s">
        <v>768</v>
      </c>
      <c r="I453" s="14">
        <v>2007495</v>
      </c>
      <c r="J453" s="14"/>
      <c r="K453" s="16">
        <v>2637</v>
      </c>
      <c r="L453" s="16" t="s">
        <v>769</v>
      </c>
    </row>
    <row r="454" spans="1:12" x14ac:dyDescent="0.2">
      <c r="A454" s="11" t="s">
        <v>151</v>
      </c>
      <c r="B454" s="12" t="s">
        <v>1006</v>
      </c>
      <c r="C454" s="22" t="s">
        <v>40</v>
      </c>
      <c r="D454" s="14" t="s">
        <v>152</v>
      </c>
      <c r="E454" s="14" t="s">
        <v>153</v>
      </c>
      <c r="F454" s="14" t="s">
        <v>154</v>
      </c>
      <c r="G454" s="11">
        <v>137.13999999999999</v>
      </c>
      <c r="H454" s="15" t="s">
        <v>155</v>
      </c>
      <c r="I454" s="14">
        <v>2006093</v>
      </c>
      <c r="J454" s="14"/>
      <c r="K454" s="16">
        <v>742439</v>
      </c>
      <c r="L454" s="16" t="s">
        <v>156</v>
      </c>
    </row>
    <row r="455" spans="1:12" x14ac:dyDescent="0.2">
      <c r="A455" s="11" t="s">
        <v>140</v>
      </c>
      <c r="B455" s="12" t="s">
        <v>1006</v>
      </c>
      <c r="C455" s="13" t="s">
        <v>40</v>
      </c>
      <c r="D455" s="14" t="s">
        <v>143</v>
      </c>
      <c r="E455" s="14" t="s">
        <v>142</v>
      </c>
      <c r="F455" s="14" t="s">
        <v>144</v>
      </c>
      <c r="G455" s="11">
        <v>192.21</v>
      </c>
      <c r="H455" s="15" t="s">
        <v>145</v>
      </c>
      <c r="I455" s="14">
        <v>2452084</v>
      </c>
      <c r="J455" s="14"/>
      <c r="K455" s="16">
        <v>3725147</v>
      </c>
      <c r="L455" s="16"/>
    </row>
    <row r="456" spans="1:12" x14ac:dyDescent="0.2">
      <c r="A456" s="11" t="s">
        <v>32</v>
      </c>
      <c r="B456" s="12" t="s">
        <v>1006</v>
      </c>
      <c r="C456" s="13" t="s">
        <v>33</v>
      </c>
      <c r="D456" s="14" t="s">
        <v>34</v>
      </c>
      <c r="E456" s="14" t="s">
        <v>35</v>
      </c>
      <c r="F456" s="14" t="s">
        <v>36</v>
      </c>
      <c r="G456" s="11">
        <v>260.29000000000002</v>
      </c>
      <c r="H456" s="15" t="s">
        <v>37</v>
      </c>
      <c r="I456" s="14">
        <v>2781697</v>
      </c>
      <c r="J456" s="14"/>
      <c r="K456" s="16"/>
      <c r="L456" s="16"/>
    </row>
    <row r="457" spans="1:12" x14ac:dyDescent="0.2">
      <c r="A457" s="17"/>
      <c r="B457" s="18"/>
      <c r="C457" s="19"/>
      <c r="D457" s="19"/>
      <c r="E457" s="19"/>
      <c r="F457" s="19"/>
      <c r="G457" s="17"/>
      <c r="H457" s="20"/>
      <c r="I457" s="19"/>
      <c r="J457" s="19"/>
      <c r="K457" s="21"/>
      <c r="L457" s="21"/>
    </row>
    <row r="458" spans="1:12" x14ac:dyDescent="0.2">
      <c r="A458" s="11" t="s">
        <v>1007</v>
      </c>
      <c r="B458" s="12" t="s">
        <v>1008</v>
      </c>
      <c r="C458" s="13" t="s">
        <v>1009</v>
      </c>
      <c r="D458" s="14" t="s">
        <v>1010</v>
      </c>
      <c r="E458" s="14" t="s">
        <v>1011</v>
      </c>
      <c r="F458" s="14" t="s">
        <v>1012</v>
      </c>
      <c r="G458" s="11">
        <v>230.31</v>
      </c>
      <c r="H458" s="15" t="s">
        <v>1013</v>
      </c>
      <c r="I458" s="14">
        <v>2117463</v>
      </c>
      <c r="J458" s="14"/>
      <c r="K458" s="16">
        <v>1782580</v>
      </c>
      <c r="L458" s="16"/>
    </row>
    <row r="459" spans="1:12" x14ac:dyDescent="0.2">
      <c r="A459" s="11" t="s">
        <v>894</v>
      </c>
      <c r="B459" s="12" t="s">
        <v>1008</v>
      </c>
      <c r="C459" s="13" t="s">
        <v>1009</v>
      </c>
      <c r="D459" s="14" t="s">
        <v>895</v>
      </c>
      <c r="E459" s="14"/>
      <c r="F459" s="14" t="s">
        <v>896</v>
      </c>
      <c r="G459" s="11">
        <v>116.07</v>
      </c>
      <c r="H459" s="14" t="s">
        <v>897</v>
      </c>
      <c r="I459" s="14">
        <v>2037430</v>
      </c>
      <c r="J459" s="14"/>
      <c r="K459" s="16">
        <v>605763</v>
      </c>
      <c r="L459" s="16" t="s">
        <v>898</v>
      </c>
    </row>
    <row r="460" spans="1:12" x14ac:dyDescent="0.2">
      <c r="A460" s="11" t="s">
        <v>1014</v>
      </c>
      <c r="B460" s="12" t="s">
        <v>1008</v>
      </c>
      <c r="C460" s="13" t="s">
        <v>1009</v>
      </c>
      <c r="D460" s="14" t="s">
        <v>1015</v>
      </c>
      <c r="E460" s="14"/>
      <c r="F460" s="14" t="s">
        <v>1016</v>
      </c>
      <c r="G460" s="11">
        <v>132.12</v>
      </c>
      <c r="H460" s="15" t="s">
        <v>1017</v>
      </c>
      <c r="I460" s="14">
        <v>2038172</v>
      </c>
      <c r="J460" s="14"/>
      <c r="K460" s="16">
        <v>1209725</v>
      </c>
      <c r="L460" s="16" t="s">
        <v>1018</v>
      </c>
    </row>
    <row r="461" spans="1:12" x14ac:dyDescent="0.2">
      <c r="A461" s="11" t="s">
        <v>1019</v>
      </c>
      <c r="B461" s="12" t="s">
        <v>1008</v>
      </c>
      <c r="C461" s="13" t="s">
        <v>1009</v>
      </c>
      <c r="D461" s="14" t="s">
        <v>1020</v>
      </c>
      <c r="E461" s="14" t="s">
        <v>1021</v>
      </c>
      <c r="F461" s="14" t="s">
        <v>1022</v>
      </c>
      <c r="G461" s="11">
        <v>286.41000000000003</v>
      </c>
      <c r="H461" s="15" t="s">
        <v>1023</v>
      </c>
      <c r="I461" s="14">
        <v>2080135</v>
      </c>
      <c r="J461" s="14"/>
      <c r="K461" s="16">
        <v>1792831</v>
      </c>
      <c r="L461" s="16"/>
    </row>
    <row r="462" spans="1:12" x14ac:dyDescent="0.2">
      <c r="A462" s="11" t="s">
        <v>1166</v>
      </c>
      <c r="B462" s="12" t="s">
        <v>1008</v>
      </c>
      <c r="C462" s="13" t="s">
        <v>1009</v>
      </c>
      <c r="D462" s="14" t="s">
        <v>1024</v>
      </c>
      <c r="E462" s="14" t="s">
        <v>1025</v>
      </c>
      <c r="F462" s="14" t="s">
        <v>1026</v>
      </c>
      <c r="G462" s="11">
        <v>116.07</v>
      </c>
      <c r="H462" s="15" t="s">
        <v>1027</v>
      </c>
      <c r="I462" s="14">
        <v>2037425</v>
      </c>
      <c r="J462" s="14"/>
      <c r="K462" s="16">
        <v>605762</v>
      </c>
      <c r="L462" s="16" t="s">
        <v>1028</v>
      </c>
    </row>
    <row r="463" spans="1:12" x14ac:dyDescent="0.2">
      <c r="A463" s="11" t="s">
        <v>1029</v>
      </c>
      <c r="B463" s="12" t="s">
        <v>1008</v>
      </c>
      <c r="C463" s="13" t="s">
        <v>1009</v>
      </c>
      <c r="D463" s="14" t="s">
        <v>1030</v>
      </c>
      <c r="E463" s="14" t="s">
        <v>1031</v>
      </c>
      <c r="F463" s="14" t="s">
        <v>1032</v>
      </c>
      <c r="G463" s="11">
        <v>89.05</v>
      </c>
      <c r="H463" s="15" t="s">
        <v>1033</v>
      </c>
      <c r="I463" s="14">
        <v>2074430</v>
      </c>
      <c r="J463" s="14"/>
      <c r="K463" s="16">
        <v>1743294</v>
      </c>
      <c r="L463" s="16"/>
    </row>
    <row r="464" spans="1:12" x14ac:dyDescent="0.2">
      <c r="A464" s="11" t="s">
        <v>602</v>
      </c>
      <c r="B464" s="12" t="s">
        <v>1008</v>
      </c>
      <c r="C464" s="13" t="s">
        <v>1009</v>
      </c>
      <c r="D464" s="14" t="s">
        <v>603</v>
      </c>
      <c r="E464" s="14" t="s">
        <v>604</v>
      </c>
      <c r="F464" s="14" t="s">
        <v>605</v>
      </c>
      <c r="G464" s="11">
        <v>160.16999999999999</v>
      </c>
      <c r="H464" s="15" t="s">
        <v>606</v>
      </c>
      <c r="I464" s="14">
        <v>2038408</v>
      </c>
      <c r="J464" s="14"/>
      <c r="K464" s="16">
        <v>1210024</v>
      </c>
      <c r="L464" s="16" t="s">
        <v>607</v>
      </c>
    </row>
    <row r="465" spans="1:12" x14ac:dyDescent="0.2">
      <c r="A465" s="11" t="s">
        <v>1034</v>
      </c>
      <c r="B465" s="12" t="s">
        <v>1008</v>
      </c>
      <c r="C465" s="13" t="s">
        <v>1009</v>
      </c>
      <c r="D465" s="14" t="s">
        <v>1035</v>
      </c>
      <c r="E465" s="14" t="s">
        <v>1036</v>
      </c>
      <c r="F465" s="14" t="s">
        <v>1037</v>
      </c>
      <c r="G465" s="11">
        <v>202.25</v>
      </c>
      <c r="H465" s="15" t="s">
        <v>1038</v>
      </c>
      <c r="I465" s="14">
        <v>2038455</v>
      </c>
      <c r="J465" s="14"/>
      <c r="K465" s="16">
        <v>1210591</v>
      </c>
      <c r="L465" s="16" t="s">
        <v>1039</v>
      </c>
    </row>
    <row r="466" spans="1:12" x14ac:dyDescent="0.2">
      <c r="A466" s="11" t="s">
        <v>1040</v>
      </c>
      <c r="B466" s="12" t="s">
        <v>1008</v>
      </c>
      <c r="C466" s="13" t="s">
        <v>1009</v>
      </c>
      <c r="D466" s="14" t="s">
        <v>1041</v>
      </c>
      <c r="E466" s="14" t="s">
        <v>1042</v>
      </c>
      <c r="F466" s="14" t="s">
        <v>1043</v>
      </c>
      <c r="G466" s="37">
        <v>174.2</v>
      </c>
      <c r="H466" s="15" t="s">
        <v>1044</v>
      </c>
      <c r="I466" s="14">
        <v>2080109</v>
      </c>
      <c r="J466" s="14"/>
      <c r="K466" s="16">
        <v>1210161</v>
      </c>
      <c r="L466" s="16"/>
    </row>
    <row r="467" spans="1:12" x14ac:dyDescent="0.2">
      <c r="A467" s="11" t="s">
        <v>32</v>
      </c>
      <c r="B467" s="12" t="s">
        <v>1008</v>
      </c>
      <c r="C467" s="13" t="s">
        <v>33</v>
      </c>
      <c r="D467" s="14" t="s">
        <v>34</v>
      </c>
      <c r="E467" s="14" t="s">
        <v>35</v>
      </c>
      <c r="F467" s="14" t="s">
        <v>36</v>
      </c>
      <c r="G467" s="11">
        <v>260.29000000000002</v>
      </c>
      <c r="H467" s="15" t="s">
        <v>37</v>
      </c>
      <c r="I467" s="14">
        <v>2781697</v>
      </c>
      <c r="J467" s="14"/>
      <c r="K467" s="16"/>
      <c r="L467" s="16"/>
    </row>
    <row r="468" spans="1:12" x14ac:dyDescent="0.2">
      <c r="A468" s="17"/>
      <c r="B468" s="18"/>
      <c r="C468" s="19"/>
      <c r="D468" s="19"/>
      <c r="E468" s="19"/>
      <c r="F468" s="19"/>
      <c r="G468" s="17"/>
      <c r="H468" s="20"/>
      <c r="I468" s="19"/>
      <c r="J468" s="19"/>
      <c r="K468" s="21"/>
      <c r="L468" s="21"/>
    </row>
    <row r="469" spans="1:12" x14ac:dyDescent="0.2">
      <c r="A469" s="11" t="s">
        <v>108</v>
      </c>
      <c r="B469" s="12" t="s">
        <v>1045</v>
      </c>
      <c r="C469" s="13" t="s">
        <v>159</v>
      </c>
      <c r="D469" s="14" t="s">
        <v>109</v>
      </c>
      <c r="E469" s="14" t="s">
        <v>110</v>
      </c>
      <c r="F469" s="14" t="s">
        <v>111</v>
      </c>
      <c r="G469" s="11">
        <v>254.22</v>
      </c>
      <c r="H469" s="15" t="s">
        <v>112</v>
      </c>
      <c r="I469" s="14">
        <v>2025556</v>
      </c>
      <c r="J469" s="14"/>
      <c r="K469" s="16">
        <v>650741</v>
      </c>
      <c r="L469" s="16"/>
    </row>
    <row r="470" spans="1:12" x14ac:dyDescent="0.2">
      <c r="A470" s="11" t="s">
        <v>1007</v>
      </c>
      <c r="B470" s="12" t="s">
        <v>1045</v>
      </c>
      <c r="C470" s="22" t="s">
        <v>159</v>
      </c>
      <c r="D470" s="14" t="s">
        <v>1010</v>
      </c>
      <c r="E470" s="14" t="s">
        <v>1011</v>
      </c>
      <c r="F470" s="14" t="s">
        <v>1012</v>
      </c>
      <c r="G470" s="11">
        <v>230.31</v>
      </c>
      <c r="H470" s="15" t="s">
        <v>1013</v>
      </c>
      <c r="I470" s="14">
        <v>2117463</v>
      </c>
      <c r="J470" s="14"/>
      <c r="K470" s="16">
        <v>1782580</v>
      </c>
      <c r="L470" s="16"/>
    </row>
    <row r="471" spans="1:12" x14ac:dyDescent="0.2">
      <c r="A471" s="11" t="s">
        <v>1046</v>
      </c>
      <c r="B471" s="12" t="s">
        <v>1045</v>
      </c>
      <c r="C471" s="22" t="s">
        <v>159</v>
      </c>
      <c r="D471" s="14" t="s">
        <v>1047</v>
      </c>
      <c r="E471" s="14" t="s">
        <v>1048</v>
      </c>
      <c r="F471" s="14" t="s">
        <v>1049</v>
      </c>
      <c r="G471" s="11">
        <v>179.18</v>
      </c>
      <c r="H471" s="15" t="s">
        <v>1050</v>
      </c>
      <c r="I471" s="14">
        <v>2078063</v>
      </c>
      <c r="J471" s="14"/>
      <c r="K471" s="16">
        <v>1073987</v>
      </c>
      <c r="L471" s="16" t="s">
        <v>1051</v>
      </c>
    </row>
    <row r="472" spans="1:12" x14ac:dyDescent="0.2">
      <c r="A472" s="11" t="s">
        <v>220</v>
      </c>
      <c r="B472" s="12" t="s">
        <v>1045</v>
      </c>
      <c r="C472" s="22" t="s">
        <v>159</v>
      </c>
      <c r="D472" s="14" t="s">
        <v>221</v>
      </c>
      <c r="E472" s="14" t="s">
        <v>222</v>
      </c>
      <c r="F472" s="14" t="s">
        <v>223</v>
      </c>
      <c r="G472" s="11">
        <v>342.17</v>
      </c>
      <c r="H472" s="15" t="s">
        <v>224</v>
      </c>
      <c r="I472" s="14">
        <v>2082436</v>
      </c>
      <c r="J472" s="14"/>
      <c r="K472" s="16">
        <v>2228443</v>
      </c>
      <c r="L472" s="16"/>
    </row>
    <row r="473" spans="1:12" x14ac:dyDescent="0.2">
      <c r="A473" s="11" t="s">
        <v>1046</v>
      </c>
      <c r="B473" s="12" t="s">
        <v>1045</v>
      </c>
      <c r="C473" s="22" t="s">
        <v>159</v>
      </c>
      <c r="D473" s="14" t="s">
        <v>1052</v>
      </c>
      <c r="E473" s="14" t="s">
        <v>1053</v>
      </c>
      <c r="F473" s="14" t="s">
        <v>1054</v>
      </c>
      <c r="G473" s="11">
        <v>132.07</v>
      </c>
      <c r="H473" s="15" t="s">
        <v>1055</v>
      </c>
      <c r="I473" s="14">
        <v>2063298</v>
      </c>
      <c r="J473" s="14"/>
      <c r="K473" s="16">
        <v>1705475</v>
      </c>
      <c r="L473" s="16"/>
    </row>
    <row r="474" spans="1:12" x14ac:dyDescent="0.2">
      <c r="A474" s="11" t="s">
        <v>1040</v>
      </c>
      <c r="B474" s="12" t="s">
        <v>1045</v>
      </c>
      <c r="C474" s="22" t="s">
        <v>159</v>
      </c>
      <c r="D474" s="14" t="s">
        <v>1041</v>
      </c>
      <c r="E474" s="14" t="s">
        <v>1042</v>
      </c>
      <c r="F474" s="14" t="s">
        <v>1043</v>
      </c>
      <c r="G474" s="37">
        <v>174.2</v>
      </c>
      <c r="H474" s="15" t="s">
        <v>1044</v>
      </c>
      <c r="I474" s="14">
        <v>2080109</v>
      </c>
      <c r="J474" s="14"/>
      <c r="K474" s="16">
        <v>1210161</v>
      </c>
      <c r="L474" s="16"/>
    </row>
    <row r="475" spans="1:12" x14ac:dyDescent="0.2">
      <c r="A475" s="11" t="s">
        <v>32</v>
      </c>
      <c r="B475" s="12" t="s">
        <v>1045</v>
      </c>
      <c r="C475" s="13" t="s">
        <v>33</v>
      </c>
      <c r="D475" s="14" t="s">
        <v>34</v>
      </c>
      <c r="E475" s="14" t="s">
        <v>35</v>
      </c>
      <c r="F475" s="14" t="s">
        <v>36</v>
      </c>
      <c r="G475" s="11">
        <v>260.29000000000002</v>
      </c>
      <c r="H475" s="15" t="s">
        <v>37</v>
      </c>
      <c r="I475" s="14">
        <v>2781697</v>
      </c>
      <c r="J475" s="14"/>
      <c r="K475" s="16"/>
      <c r="L475" s="16"/>
    </row>
    <row r="476" spans="1:12" x14ac:dyDescent="0.2">
      <c r="A476" s="17"/>
      <c r="B476" s="18"/>
      <c r="C476" s="19"/>
      <c r="D476" s="19"/>
      <c r="E476" s="19"/>
      <c r="F476" s="19"/>
      <c r="G476" s="17"/>
      <c r="H476" s="20"/>
      <c r="I476" s="19"/>
      <c r="J476" s="19"/>
      <c r="K476" s="21"/>
      <c r="L476" s="21"/>
    </row>
    <row r="477" spans="1:12" x14ac:dyDescent="0.2">
      <c r="A477" s="11" t="s">
        <v>322</v>
      </c>
      <c r="B477" s="12" t="s">
        <v>1056</v>
      </c>
      <c r="C477" s="13" t="s">
        <v>192</v>
      </c>
      <c r="D477" s="14" t="s">
        <v>323</v>
      </c>
      <c r="E477" s="14" t="s">
        <v>324</v>
      </c>
      <c r="F477" s="14" t="s">
        <v>325</v>
      </c>
      <c r="G477" s="11">
        <v>150.15</v>
      </c>
      <c r="H477" s="15" t="s">
        <v>326</v>
      </c>
      <c r="I477" s="14">
        <v>2046639</v>
      </c>
      <c r="J477" s="14"/>
      <c r="K477" s="16">
        <v>1764392</v>
      </c>
      <c r="L477" s="16" t="s">
        <v>327</v>
      </c>
    </row>
    <row r="478" spans="1:12" x14ac:dyDescent="0.2">
      <c r="A478" s="11">
        <v>74</v>
      </c>
      <c r="B478" s="12" t="s">
        <v>1056</v>
      </c>
      <c r="C478" s="22" t="s">
        <v>192</v>
      </c>
      <c r="D478" s="14" t="s">
        <v>1057</v>
      </c>
      <c r="E478" s="14" t="s">
        <v>1058</v>
      </c>
      <c r="F478" s="14" t="s">
        <v>1059</v>
      </c>
      <c r="G478" s="11">
        <v>146.13999999999999</v>
      </c>
      <c r="H478" s="15" t="s">
        <v>1060</v>
      </c>
      <c r="I478" s="14">
        <v>2046733</v>
      </c>
      <c r="J478" s="14"/>
      <c r="K478" s="16">
        <v>1209788</v>
      </c>
      <c r="L478" s="16" t="s">
        <v>1061</v>
      </c>
    </row>
    <row r="479" spans="1:12" x14ac:dyDescent="0.2">
      <c r="A479" s="11" t="s">
        <v>1062</v>
      </c>
      <c r="B479" s="12" t="s">
        <v>1056</v>
      </c>
      <c r="C479" s="22" t="s">
        <v>192</v>
      </c>
      <c r="D479" s="14" t="s">
        <v>1063</v>
      </c>
      <c r="E479" s="14"/>
      <c r="F479" s="14" t="s">
        <v>1064</v>
      </c>
      <c r="G479" s="11">
        <v>122.12</v>
      </c>
      <c r="H479" s="15" t="s">
        <v>1065</v>
      </c>
      <c r="I479" s="14">
        <v>2006182</v>
      </c>
      <c r="J479" s="14"/>
      <c r="K479" s="16">
        <v>636131</v>
      </c>
      <c r="L479" s="16" t="s">
        <v>1066</v>
      </c>
    </row>
    <row r="480" spans="1:12" x14ac:dyDescent="0.2">
      <c r="A480" s="11" t="s">
        <v>1067</v>
      </c>
      <c r="B480" s="12" t="s">
        <v>1056</v>
      </c>
      <c r="C480" s="22" t="s">
        <v>192</v>
      </c>
      <c r="D480" s="14" t="s">
        <v>1068</v>
      </c>
      <c r="E480" s="14"/>
      <c r="F480" s="14" t="s">
        <v>1069</v>
      </c>
      <c r="G480" s="11">
        <v>90.04</v>
      </c>
      <c r="H480" s="15" t="s">
        <v>1070</v>
      </c>
      <c r="I480" s="14">
        <v>2056343</v>
      </c>
      <c r="J480" s="14"/>
      <c r="K480" s="16">
        <v>385686</v>
      </c>
      <c r="L480" s="16" t="s">
        <v>1071</v>
      </c>
    </row>
    <row r="481" spans="1:12" x14ac:dyDescent="0.2">
      <c r="A481" s="11" t="s">
        <v>1072</v>
      </c>
      <c r="B481" s="12" t="s">
        <v>1056</v>
      </c>
      <c r="C481" s="22" t="s">
        <v>192</v>
      </c>
      <c r="D481" s="14" t="s">
        <v>1073</v>
      </c>
      <c r="E481" s="14" t="s">
        <v>1074</v>
      </c>
      <c r="F481" s="14" t="s">
        <v>1075</v>
      </c>
      <c r="G481" s="11">
        <v>166.13</v>
      </c>
      <c r="H481" s="15" t="s">
        <v>1076</v>
      </c>
      <c r="I481" s="14">
        <v>2028300</v>
      </c>
      <c r="J481" s="14"/>
      <c r="K481" s="16">
        <v>1909333</v>
      </c>
      <c r="L481" s="16" t="s">
        <v>1077</v>
      </c>
    </row>
    <row r="482" spans="1:12" x14ac:dyDescent="0.2">
      <c r="A482" s="11" t="s">
        <v>32</v>
      </c>
      <c r="B482" s="12" t="s">
        <v>1056</v>
      </c>
      <c r="C482" s="13" t="s">
        <v>33</v>
      </c>
      <c r="D482" s="14" t="s">
        <v>34</v>
      </c>
      <c r="E482" s="14" t="s">
        <v>35</v>
      </c>
      <c r="F482" s="14" t="s">
        <v>36</v>
      </c>
      <c r="G482" s="11">
        <v>260.29000000000002</v>
      </c>
      <c r="H482" s="15" t="s">
        <v>37</v>
      </c>
      <c r="I482" s="14">
        <v>2781697</v>
      </c>
      <c r="J482" s="14"/>
      <c r="K482" s="16"/>
      <c r="L482" s="16"/>
    </row>
    <row r="483" spans="1:12" x14ac:dyDescent="0.2">
      <c r="A483" s="17"/>
      <c r="B483" s="18"/>
      <c r="C483" s="19"/>
      <c r="D483" s="19"/>
      <c r="E483" s="19"/>
      <c r="F483" s="19"/>
      <c r="G483" s="17"/>
      <c r="H483" s="20"/>
      <c r="I483" s="19"/>
      <c r="J483" s="19"/>
      <c r="K483" s="21"/>
      <c r="L483" s="21"/>
    </row>
    <row r="484" spans="1:12" x14ac:dyDescent="0.2">
      <c r="A484" s="11" t="s">
        <v>322</v>
      </c>
      <c r="B484" s="12" t="s">
        <v>1078</v>
      </c>
      <c r="C484" s="13" t="s">
        <v>40</v>
      </c>
      <c r="D484" s="14" t="s">
        <v>323</v>
      </c>
      <c r="E484" s="14" t="s">
        <v>324</v>
      </c>
      <c r="F484" s="14" t="s">
        <v>325</v>
      </c>
      <c r="G484" s="11">
        <v>150.15</v>
      </c>
      <c r="H484" s="15" t="s">
        <v>326</v>
      </c>
      <c r="I484" s="14">
        <v>2046639</v>
      </c>
      <c r="J484" s="14"/>
      <c r="K484" s="16">
        <v>1764392</v>
      </c>
      <c r="L484" s="16" t="s">
        <v>327</v>
      </c>
    </row>
    <row r="485" spans="1:12" x14ac:dyDescent="0.2">
      <c r="A485" s="11" t="s">
        <v>291</v>
      </c>
      <c r="B485" s="12" t="s">
        <v>1078</v>
      </c>
      <c r="C485" s="22" t="s">
        <v>40</v>
      </c>
      <c r="D485" s="14" t="s">
        <v>292</v>
      </c>
      <c r="E485" s="14" t="s">
        <v>293</v>
      </c>
      <c r="F485" s="14" t="s">
        <v>294</v>
      </c>
      <c r="G485" s="11">
        <v>188.22</v>
      </c>
      <c r="H485" s="15" t="s">
        <v>295</v>
      </c>
      <c r="I485" s="14">
        <v>2046691</v>
      </c>
      <c r="J485" s="14"/>
      <c r="K485" s="16">
        <v>1101094</v>
      </c>
      <c r="L485" s="16" t="s">
        <v>296</v>
      </c>
    </row>
    <row r="486" spans="1:12" x14ac:dyDescent="0.2">
      <c r="A486" s="11" t="s">
        <v>220</v>
      </c>
      <c r="B486" s="12" t="s">
        <v>1078</v>
      </c>
      <c r="C486" s="22" t="s">
        <v>40</v>
      </c>
      <c r="D486" s="14" t="s">
        <v>221</v>
      </c>
      <c r="E486" s="14" t="s">
        <v>222</v>
      </c>
      <c r="F486" s="14" t="s">
        <v>223</v>
      </c>
      <c r="G486" s="11">
        <v>342.17</v>
      </c>
      <c r="H486" s="15" t="s">
        <v>224</v>
      </c>
      <c r="I486" s="14">
        <v>2082436</v>
      </c>
      <c r="J486" s="14"/>
      <c r="K486" s="16">
        <v>2228443</v>
      </c>
      <c r="L486" s="16"/>
    </row>
    <row r="487" spans="1:12" x14ac:dyDescent="0.2">
      <c r="A487" s="11" t="s">
        <v>1079</v>
      </c>
      <c r="B487" s="12" t="s">
        <v>1078</v>
      </c>
      <c r="C487" s="22" t="s">
        <v>40</v>
      </c>
      <c r="D487" s="14" t="s">
        <v>1080</v>
      </c>
      <c r="E487" s="14" t="s">
        <v>1081</v>
      </c>
      <c r="F487" s="14" t="s">
        <v>1082</v>
      </c>
      <c r="G487" s="11">
        <v>174.11</v>
      </c>
      <c r="H487" s="15" t="s">
        <v>1083</v>
      </c>
      <c r="I487" s="14">
        <v>2236886</v>
      </c>
      <c r="J487" s="14"/>
      <c r="K487" s="16">
        <v>1725830</v>
      </c>
      <c r="L487" s="16"/>
    </row>
    <row r="488" spans="1:12" x14ac:dyDescent="0.2">
      <c r="A488" s="11" t="s">
        <v>32</v>
      </c>
      <c r="B488" s="12" t="s">
        <v>1078</v>
      </c>
      <c r="C488" s="13" t="s">
        <v>33</v>
      </c>
      <c r="D488" s="14" t="s">
        <v>34</v>
      </c>
      <c r="E488" s="14" t="s">
        <v>35</v>
      </c>
      <c r="F488" s="14" t="s">
        <v>36</v>
      </c>
      <c r="G488" s="11">
        <v>260.29000000000002</v>
      </c>
      <c r="H488" s="15" t="s">
        <v>37</v>
      </c>
      <c r="I488" s="14">
        <v>2781697</v>
      </c>
      <c r="J488" s="14"/>
      <c r="K488" s="16"/>
      <c r="L488" s="16"/>
    </row>
    <row r="489" spans="1:12" x14ac:dyDescent="0.2">
      <c r="A489" s="17"/>
      <c r="B489" s="18"/>
      <c r="C489" s="19"/>
      <c r="D489" s="19"/>
      <c r="E489" s="19"/>
      <c r="F489" s="19"/>
      <c r="G489" s="17"/>
      <c r="H489" s="20"/>
      <c r="I489" s="19"/>
      <c r="J489" s="19"/>
      <c r="K489" s="21"/>
      <c r="L489" s="21"/>
    </row>
    <row r="490" spans="1:12" x14ac:dyDescent="0.2">
      <c r="A490" s="11" t="s">
        <v>700</v>
      </c>
      <c r="B490" s="12" t="s">
        <v>1084</v>
      </c>
      <c r="C490" s="13" t="s">
        <v>159</v>
      </c>
      <c r="D490" s="14" t="s">
        <v>1085</v>
      </c>
      <c r="E490" s="14" t="s">
        <v>702</v>
      </c>
      <c r="F490" s="14" t="s">
        <v>703</v>
      </c>
      <c r="G490" s="11">
        <v>203.24</v>
      </c>
      <c r="H490" s="15" t="s">
        <v>704</v>
      </c>
      <c r="I490" s="15">
        <v>2051015</v>
      </c>
      <c r="J490" s="14"/>
      <c r="K490" s="16">
        <v>171120</v>
      </c>
      <c r="L490" s="16" t="s">
        <v>1086</v>
      </c>
    </row>
    <row r="491" spans="1:12" x14ac:dyDescent="0.2">
      <c r="A491" s="11" t="s">
        <v>1019</v>
      </c>
      <c r="B491" s="12" t="s">
        <v>1084</v>
      </c>
      <c r="C491" s="22" t="s">
        <v>159</v>
      </c>
      <c r="D491" s="14" t="s">
        <v>1020</v>
      </c>
      <c r="E491" s="14" t="s">
        <v>1021</v>
      </c>
      <c r="F491" s="14" t="s">
        <v>1022</v>
      </c>
      <c r="G491" s="11">
        <v>286.41000000000003</v>
      </c>
      <c r="H491" s="15" t="s">
        <v>1023</v>
      </c>
      <c r="I491" s="14">
        <v>2080135</v>
      </c>
      <c r="J491" s="14"/>
      <c r="K491" s="16">
        <v>1792831</v>
      </c>
      <c r="L491" s="16"/>
    </row>
    <row r="492" spans="1:12" x14ac:dyDescent="0.2">
      <c r="A492" s="11" t="s">
        <v>1029</v>
      </c>
      <c r="B492" s="12" t="s">
        <v>1084</v>
      </c>
      <c r="C492" s="22" t="s">
        <v>159</v>
      </c>
      <c r="D492" s="14" t="s">
        <v>1030</v>
      </c>
      <c r="E492" s="14" t="s">
        <v>1031</v>
      </c>
      <c r="F492" s="14" t="s">
        <v>1032</v>
      </c>
      <c r="G492" s="11">
        <v>89.05</v>
      </c>
      <c r="H492" s="15" t="s">
        <v>1033</v>
      </c>
      <c r="I492" s="14">
        <v>2074430</v>
      </c>
      <c r="J492" s="14"/>
      <c r="K492" s="16">
        <v>1743294</v>
      </c>
      <c r="L492" s="16"/>
    </row>
    <row r="493" spans="1:12" x14ac:dyDescent="0.2">
      <c r="A493" s="11" t="s">
        <v>52</v>
      </c>
      <c r="B493" s="12" t="s">
        <v>1084</v>
      </c>
      <c r="C493" s="22" t="s">
        <v>159</v>
      </c>
      <c r="D493" s="14" t="s">
        <v>53</v>
      </c>
      <c r="E493" s="14" t="s">
        <v>54</v>
      </c>
      <c r="F493" s="14" t="s">
        <v>55</v>
      </c>
      <c r="G493" s="11">
        <v>254.15</v>
      </c>
      <c r="H493" s="15" t="s">
        <v>56</v>
      </c>
      <c r="I493" s="14">
        <v>2018795</v>
      </c>
      <c r="J493" s="14"/>
      <c r="K493" s="16">
        <v>1887659</v>
      </c>
      <c r="L493" s="16" t="s">
        <v>57</v>
      </c>
    </row>
    <row r="494" spans="1:12" x14ac:dyDescent="0.2">
      <c r="A494" s="11" t="s">
        <v>1034</v>
      </c>
      <c r="B494" s="12" t="s">
        <v>1084</v>
      </c>
      <c r="C494" s="22" t="s">
        <v>159</v>
      </c>
      <c r="D494" s="14" t="s">
        <v>1035</v>
      </c>
      <c r="E494" s="14" t="s">
        <v>1036</v>
      </c>
      <c r="F494" s="14" t="s">
        <v>1037</v>
      </c>
      <c r="G494" s="11">
        <v>202.25</v>
      </c>
      <c r="H494" s="15" t="s">
        <v>1038</v>
      </c>
      <c r="I494" s="14">
        <v>2038455</v>
      </c>
      <c r="J494" s="14"/>
      <c r="K494" s="16">
        <v>1210591</v>
      </c>
      <c r="L494" s="16" t="s">
        <v>1039</v>
      </c>
    </row>
    <row r="495" spans="1:12" x14ac:dyDescent="0.2">
      <c r="A495" s="11" t="s">
        <v>1040</v>
      </c>
      <c r="B495" s="12" t="s">
        <v>1084</v>
      </c>
      <c r="C495" s="22" t="s">
        <v>159</v>
      </c>
      <c r="D495" s="14" t="s">
        <v>1041</v>
      </c>
      <c r="E495" s="14" t="s">
        <v>1042</v>
      </c>
      <c r="F495" s="14" t="s">
        <v>1043</v>
      </c>
      <c r="G495" s="37">
        <v>174.2</v>
      </c>
      <c r="H495" s="15" t="s">
        <v>1044</v>
      </c>
      <c r="I495" s="14">
        <v>2080109</v>
      </c>
      <c r="J495" s="14"/>
      <c r="K495" s="16">
        <v>1210161</v>
      </c>
      <c r="L495" s="16"/>
    </row>
    <row r="496" spans="1:12" x14ac:dyDescent="0.2">
      <c r="A496" s="11" t="s">
        <v>32</v>
      </c>
      <c r="B496" s="12" t="s">
        <v>1084</v>
      </c>
      <c r="C496" s="13" t="s">
        <v>33</v>
      </c>
      <c r="D496" s="14" t="s">
        <v>916</v>
      </c>
      <c r="E496" s="14" t="s">
        <v>35</v>
      </c>
      <c r="F496" s="14" t="s">
        <v>36</v>
      </c>
      <c r="G496" s="11">
        <v>260.29000000000002</v>
      </c>
      <c r="H496" s="15" t="s">
        <v>37</v>
      </c>
      <c r="I496" s="14">
        <v>2781697</v>
      </c>
      <c r="J496" s="14"/>
      <c r="K496" s="16"/>
      <c r="L496" s="16"/>
    </row>
    <row r="497" spans="1:12" x14ac:dyDescent="0.2">
      <c r="A497" s="17"/>
      <c r="B497" s="18"/>
      <c r="C497" s="19"/>
      <c r="D497" s="19"/>
      <c r="E497" s="19"/>
      <c r="F497" s="19"/>
      <c r="G497" s="17"/>
      <c r="H497" s="20"/>
      <c r="I497" s="19"/>
      <c r="J497" s="19"/>
      <c r="K497" s="21"/>
      <c r="L497" s="21"/>
    </row>
    <row r="498" spans="1:12" x14ac:dyDescent="0.2">
      <c r="A498" s="11" t="s">
        <v>253</v>
      </c>
      <c r="B498" s="12" t="s">
        <v>1087</v>
      </c>
      <c r="C498" s="13" t="s">
        <v>40</v>
      </c>
      <c r="D498" s="14" t="s">
        <v>1088</v>
      </c>
      <c r="E498" s="14"/>
      <c r="F498" s="14" t="s">
        <v>256</v>
      </c>
      <c r="G498" s="11">
        <v>204.18</v>
      </c>
      <c r="H498" s="15" t="s">
        <v>257</v>
      </c>
      <c r="I498" s="15"/>
      <c r="J498" s="14"/>
      <c r="K498" s="16"/>
      <c r="L498" s="16"/>
    </row>
    <row r="499" spans="1:12" x14ac:dyDescent="0.2">
      <c r="A499" s="11" t="s">
        <v>1089</v>
      </c>
      <c r="B499" s="12" t="s">
        <v>1087</v>
      </c>
      <c r="C499" s="22" t="s">
        <v>40</v>
      </c>
      <c r="D499" s="14" t="s">
        <v>1090</v>
      </c>
      <c r="E499" s="14"/>
      <c r="F499" s="14" t="s">
        <v>1091</v>
      </c>
      <c r="G499" s="11">
        <v>152.15</v>
      </c>
      <c r="H499" s="14" t="s">
        <v>1092</v>
      </c>
      <c r="I499" s="14">
        <v>2058513</v>
      </c>
      <c r="J499" s="14"/>
      <c r="K499" s="16">
        <v>1448766</v>
      </c>
      <c r="L499" s="16" t="s">
        <v>1093</v>
      </c>
    </row>
    <row r="500" spans="1:12" x14ac:dyDescent="0.2">
      <c r="A500" s="11" t="s">
        <v>1062</v>
      </c>
      <c r="B500" s="12" t="s">
        <v>1087</v>
      </c>
      <c r="C500" s="22" t="s">
        <v>40</v>
      </c>
      <c r="D500" s="14" t="s">
        <v>1063</v>
      </c>
      <c r="E500" s="14"/>
      <c r="F500" s="14" t="s">
        <v>1064</v>
      </c>
      <c r="G500" s="11">
        <v>122.12</v>
      </c>
      <c r="H500" s="15" t="s">
        <v>1065</v>
      </c>
      <c r="I500" s="14">
        <v>2006182</v>
      </c>
      <c r="J500" s="14"/>
      <c r="K500" s="16">
        <v>636131</v>
      </c>
      <c r="L500" s="16" t="s">
        <v>1066</v>
      </c>
    </row>
    <row r="501" spans="1:12" x14ac:dyDescent="0.2">
      <c r="A501" s="11" t="s">
        <v>358</v>
      </c>
      <c r="B501" s="12" t="s">
        <v>1087</v>
      </c>
      <c r="C501" s="22" t="s">
        <v>40</v>
      </c>
      <c r="D501" s="14" t="s">
        <v>359</v>
      </c>
      <c r="E501" s="14" t="s">
        <v>360</v>
      </c>
      <c r="F501" s="14" t="s">
        <v>361</v>
      </c>
      <c r="G501" s="11"/>
      <c r="H501" s="15" t="s">
        <v>362</v>
      </c>
      <c r="I501" s="14">
        <v>2109096</v>
      </c>
      <c r="J501" s="14"/>
      <c r="K501" s="16"/>
      <c r="L501" s="16"/>
    </row>
    <row r="502" spans="1:12" x14ac:dyDescent="0.2">
      <c r="A502" s="11" t="s">
        <v>32</v>
      </c>
      <c r="B502" s="12" t="s">
        <v>1087</v>
      </c>
      <c r="C502" s="13" t="s">
        <v>33</v>
      </c>
      <c r="D502" s="14" t="s">
        <v>34</v>
      </c>
      <c r="E502" s="14" t="s">
        <v>35</v>
      </c>
      <c r="F502" s="14" t="s">
        <v>36</v>
      </c>
      <c r="G502" s="11">
        <v>260.29000000000002</v>
      </c>
      <c r="H502" s="15" t="s">
        <v>37</v>
      </c>
      <c r="I502" s="14">
        <v>2781697</v>
      </c>
      <c r="J502" s="14"/>
      <c r="K502" s="16"/>
      <c r="L502" s="16"/>
    </row>
    <row r="503" spans="1:12" x14ac:dyDescent="0.2">
      <c r="A503" s="17"/>
      <c r="B503" s="18"/>
      <c r="C503" s="19"/>
      <c r="D503" s="19"/>
      <c r="E503" s="19"/>
      <c r="F503" s="19"/>
      <c r="G503" s="17"/>
      <c r="H503" s="20"/>
      <c r="I503" s="19"/>
      <c r="J503" s="19"/>
      <c r="K503" s="21"/>
      <c r="L503" s="21"/>
    </row>
    <row r="504" spans="1:12" x14ac:dyDescent="0.2">
      <c r="A504" s="11" t="s">
        <v>1014</v>
      </c>
      <c r="B504" s="12" t="s">
        <v>1094</v>
      </c>
      <c r="C504" s="13" t="s">
        <v>159</v>
      </c>
      <c r="D504" s="14" t="s">
        <v>1015</v>
      </c>
      <c r="E504" s="14"/>
      <c r="F504" s="14" t="s">
        <v>1016</v>
      </c>
      <c r="G504" s="11">
        <v>132.12</v>
      </c>
      <c r="H504" s="15" t="s">
        <v>1017</v>
      </c>
      <c r="I504" s="14">
        <v>2038172</v>
      </c>
      <c r="J504" s="14"/>
      <c r="K504" s="16">
        <v>1209725</v>
      </c>
      <c r="L504" s="16" t="s">
        <v>1018</v>
      </c>
    </row>
    <row r="505" spans="1:12" x14ac:dyDescent="0.2">
      <c r="A505" s="11" t="s">
        <v>220</v>
      </c>
      <c r="B505" s="12" t="s">
        <v>1094</v>
      </c>
      <c r="C505" s="22" t="s">
        <v>159</v>
      </c>
      <c r="D505" s="14" t="s">
        <v>221</v>
      </c>
      <c r="E505" s="14" t="s">
        <v>222</v>
      </c>
      <c r="F505" s="14" t="s">
        <v>223</v>
      </c>
      <c r="G505" s="11">
        <v>342.17</v>
      </c>
      <c r="H505" s="15" t="s">
        <v>224</v>
      </c>
      <c r="I505" s="14">
        <v>2082436</v>
      </c>
      <c r="J505" s="14"/>
      <c r="K505" s="16">
        <v>2228443</v>
      </c>
      <c r="L505" s="16"/>
    </row>
    <row r="506" spans="1:12" x14ac:dyDescent="0.2">
      <c r="A506" s="11" t="s">
        <v>1067</v>
      </c>
      <c r="B506" s="12" t="s">
        <v>1094</v>
      </c>
      <c r="C506" s="22" t="s">
        <v>159</v>
      </c>
      <c r="D506" s="14" t="s">
        <v>1068</v>
      </c>
      <c r="E506" s="14"/>
      <c r="F506" s="14" t="s">
        <v>1069</v>
      </c>
      <c r="G506" s="11">
        <v>90.04</v>
      </c>
      <c r="H506" s="15" t="s">
        <v>1070</v>
      </c>
      <c r="I506" s="14">
        <v>2056343</v>
      </c>
      <c r="J506" s="14"/>
      <c r="K506" s="16">
        <v>385686</v>
      </c>
      <c r="L506" s="16" t="s">
        <v>1071</v>
      </c>
    </row>
    <row r="507" spans="1:12" x14ac:dyDescent="0.2">
      <c r="A507" s="11" t="s">
        <v>602</v>
      </c>
      <c r="B507" s="12" t="s">
        <v>1094</v>
      </c>
      <c r="C507" s="22" t="s">
        <v>159</v>
      </c>
      <c r="D507" s="14" t="s">
        <v>603</v>
      </c>
      <c r="E507" s="14" t="s">
        <v>604</v>
      </c>
      <c r="F507" s="14" t="s">
        <v>605</v>
      </c>
      <c r="G507" s="11">
        <v>160.16999999999999</v>
      </c>
      <c r="H507" s="15" t="s">
        <v>606</v>
      </c>
      <c r="I507" s="14">
        <v>2038408</v>
      </c>
      <c r="J507" s="14"/>
      <c r="K507" s="16">
        <v>1210024</v>
      </c>
      <c r="L507" s="16" t="s">
        <v>607</v>
      </c>
    </row>
    <row r="508" spans="1:12" x14ac:dyDescent="0.2">
      <c r="A508" s="11" t="s">
        <v>1034</v>
      </c>
      <c r="B508" s="12" t="s">
        <v>1094</v>
      </c>
      <c r="C508" s="22" t="s">
        <v>159</v>
      </c>
      <c r="D508" s="14" t="s">
        <v>1035</v>
      </c>
      <c r="E508" s="14" t="s">
        <v>1036</v>
      </c>
      <c r="F508" s="14" t="s">
        <v>1037</v>
      </c>
      <c r="G508" s="11">
        <v>202.25</v>
      </c>
      <c r="H508" s="15" t="s">
        <v>1038</v>
      </c>
      <c r="I508" s="14">
        <v>2038455</v>
      </c>
      <c r="J508" s="14"/>
      <c r="K508" s="16">
        <v>1210591</v>
      </c>
      <c r="L508" s="16" t="s">
        <v>1039</v>
      </c>
    </row>
    <row r="509" spans="1:12" x14ac:dyDescent="0.2">
      <c r="A509" s="11" t="s">
        <v>297</v>
      </c>
      <c r="B509" s="12" t="s">
        <v>1094</v>
      </c>
      <c r="C509" s="22" t="s">
        <v>159</v>
      </c>
      <c r="D509" s="14" t="s">
        <v>298</v>
      </c>
      <c r="E509" s="14" t="s">
        <v>299</v>
      </c>
      <c r="F509" s="14" t="s">
        <v>300</v>
      </c>
      <c r="G509" s="11">
        <v>148.16</v>
      </c>
      <c r="H509" s="15" t="s">
        <v>301</v>
      </c>
      <c r="I509" s="14">
        <v>2053981</v>
      </c>
      <c r="J509" s="14"/>
      <c r="K509" s="16">
        <v>1905952</v>
      </c>
      <c r="L509" s="16" t="s">
        <v>302</v>
      </c>
    </row>
    <row r="510" spans="1:12" x14ac:dyDescent="0.2">
      <c r="A510" s="11" t="s">
        <v>32</v>
      </c>
      <c r="B510" s="12" t="s">
        <v>1094</v>
      </c>
      <c r="C510" s="13" t="s">
        <v>33</v>
      </c>
      <c r="D510" s="14" t="s">
        <v>34</v>
      </c>
      <c r="E510" s="14" t="s">
        <v>35</v>
      </c>
      <c r="F510" s="14" t="s">
        <v>36</v>
      </c>
      <c r="G510" s="11">
        <v>260.29000000000002</v>
      </c>
      <c r="H510" s="15" t="s">
        <v>37</v>
      </c>
      <c r="I510" s="14">
        <v>2781697</v>
      </c>
      <c r="J510" s="14"/>
      <c r="K510" s="16"/>
      <c r="L510" s="16"/>
    </row>
    <row r="511" spans="1:12" x14ac:dyDescent="0.2">
      <c r="A511" s="17"/>
      <c r="B511" s="18"/>
      <c r="C511" s="19"/>
      <c r="D511" s="19"/>
      <c r="E511" s="19"/>
      <c r="F511" s="19"/>
      <c r="G511" s="17"/>
      <c r="H511" s="20"/>
      <c r="I511" s="19"/>
      <c r="J511" s="19"/>
      <c r="K511" s="21"/>
      <c r="L511" s="21"/>
    </row>
    <row r="512" spans="1:12" x14ac:dyDescent="0.2">
      <c r="A512" s="11" t="s">
        <v>85</v>
      </c>
      <c r="B512" s="12" t="s">
        <v>1095</v>
      </c>
      <c r="C512" s="13" t="s">
        <v>192</v>
      </c>
      <c r="D512" s="14" t="s">
        <v>86</v>
      </c>
      <c r="E512" s="14" t="s">
        <v>87</v>
      </c>
      <c r="F512" s="14" t="s">
        <v>88</v>
      </c>
      <c r="G512" s="11">
        <v>137.13999999999999</v>
      </c>
      <c r="H512" s="15" t="s">
        <v>89</v>
      </c>
      <c r="I512" s="14">
        <v>2057530</v>
      </c>
      <c r="J512" s="14"/>
      <c r="K512" s="16">
        <v>471605</v>
      </c>
      <c r="L512" s="16" t="s">
        <v>90</v>
      </c>
    </row>
    <row r="513" spans="1:12" x14ac:dyDescent="0.2">
      <c r="A513" s="11" t="s">
        <v>291</v>
      </c>
      <c r="B513" s="12" t="s">
        <v>1095</v>
      </c>
      <c r="C513" s="22" t="s">
        <v>192</v>
      </c>
      <c r="D513" s="14" t="s">
        <v>292</v>
      </c>
      <c r="E513" s="14" t="s">
        <v>293</v>
      </c>
      <c r="F513" s="14" t="s">
        <v>294</v>
      </c>
      <c r="G513" s="11">
        <v>188.22</v>
      </c>
      <c r="H513" s="15" t="s">
        <v>295</v>
      </c>
      <c r="I513" s="14">
        <v>2046691</v>
      </c>
      <c r="J513" s="14"/>
      <c r="K513" s="16">
        <v>1101094</v>
      </c>
      <c r="L513" s="16" t="s">
        <v>296</v>
      </c>
    </row>
    <row r="514" spans="1:12" x14ac:dyDescent="0.2">
      <c r="A514" s="11" t="s">
        <v>621</v>
      </c>
      <c r="B514" s="12" t="s">
        <v>1095</v>
      </c>
      <c r="C514" s="22" t="s">
        <v>192</v>
      </c>
      <c r="D514" s="14" t="s">
        <v>617</v>
      </c>
      <c r="E514" s="14" t="s">
        <v>618</v>
      </c>
      <c r="F514" s="14" t="s">
        <v>619</v>
      </c>
      <c r="G514" s="11">
        <v>219.22</v>
      </c>
      <c r="H514" s="15" t="s">
        <v>620</v>
      </c>
      <c r="I514" s="15"/>
      <c r="J514" s="14"/>
      <c r="K514" s="16"/>
      <c r="L514" s="16"/>
    </row>
    <row r="515" spans="1:12" x14ac:dyDescent="0.2">
      <c r="A515" s="11" t="s">
        <v>345</v>
      </c>
      <c r="B515" s="12" t="s">
        <v>1095</v>
      </c>
      <c r="C515" s="22" t="s">
        <v>192</v>
      </c>
      <c r="D515" s="14" t="s">
        <v>347</v>
      </c>
      <c r="E515" s="14" t="s">
        <v>348</v>
      </c>
      <c r="F515" s="14" t="s">
        <v>349</v>
      </c>
      <c r="G515" s="11">
        <v>164.16</v>
      </c>
      <c r="H515" s="15" t="s">
        <v>350</v>
      </c>
      <c r="I515" s="14">
        <v>2310000</v>
      </c>
      <c r="J515" s="14"/>
      <c r="K515" s="16">
        <v>2207383</v>
      </c>
      <c r="L515" s="16" t="s">
        <v>351</v>
      </c>
    </row>
    <row r="516" spans="1:12" x14ac:dyDescent="0.2">
      <c r="A516" s="11" t="s">
        <v>621</v>
      </c>
      <c r="B516" s="12" t="s">
        <v>1095</v>
      </c>
      <c r="C516" s="22" t="s">
        <v>192</v>
      </c>
      <c r="D516" s="14" t="s">
        <v>622</v>
      </c>
      <c r="E516" s="14" t="s">
        <v>623</v>
      </c>
      <c r="F516" s="14" t="s">
        <v>624</v>
      </c>
      <c r="G516" s="11">
        <v>211.15</v>
      </c>
      <c r="H516" s="15" t="s">
        <v>625</v>
      </c>
      <c r="I516" s="14">
        <v>2050912</v>
      </c>
      <c r="J516" s="14"/>
      <c r="K516" s="16"/>
      <c r="L516" s="16"/>
    </row>
    <row r="517" spans="1:12" x14ac:dyDescent="0.2">
      <c r="A517" s="11" t="s">
        <v>32</v>
      </c>
      <c r="B517" s="12" t="s">
        <v>1095</v>
      </c>
      <c r="C517" s="13" t="s">
        <v>33</v>
      </c>
      <c r="D517" s="14" t="s">
        <v>34</v>
      </c>
      <c r="E517" s="14" t="s">
        <v>35</v>
      </c>
      <c r="F517" s="14" t="s">
        <v>36</v>
      </c>
      <c r="G517" s="11">
        <v>260.29000000000002</v>
      </c>
      <c r="H517" s="15" t="s">
        <v>37</v>
      </c>
      <c r="I517" s="14">
        <v>2781697</v>
      </c>
      <c r="J517" s="14"/>
      <c r="K517" s="16"/>
      <c r="L517" s="16"/>
    </row>
    <row r="518" spans="1:12" x14ac:dyDescent="0.2">
      <c r="A518" s="17"/>
      <c r="B518" s="18"/>
      <c r="C518" s="19"/>
      <c r="D518" s="19"/>
      <c r="E518" s="19"/>
      <c r="F518" s="19"/>
      <c r="G518" s="17"/>
      <c r="H518" s="20"/>
      <c r="I518" s="19"/>
      <c r="J518" s="19"/>
      <c r="K518" s="21"/>
      <c r="L518" s="21"/>
    </row>
    <row r="519" spans="1:12" x14ac:dyDescent="0.2">
      <c r="A519" s="11" t="s">
        <v>283</v>
      </c>
      <c r="B519" s="12" t="s">
        <v>1096</v>
      </c>
      <c r="C519" s="13" t="s">
        <v>159</v>
      </c>
      <c r="D519" s="14" t="s">
        <v>284</v>
      </c>
      <c r="E519" s="14" t="s">
        <v>285</v>
      </c>
      <c r="F519" s="14" t="s">
        <v>286</v>
      </c>
      <c r="G519" s="11">
        <v>173.19</v>
      </c>
      <c r="H519" s="15" t="s">
        <v>287</v>
      </c>
      <c r="I519" s="14">
        <v>2044736</v>
      </c>
      <c r="J519" s="14"/>
      <c r="K519" s="16">
        <v>473264</v>
      </c>
      <c r="L519" s="16" t="s">
        <v>288</v>
      </c>
    </row>
    <row r="520" spans="1:12" x14ac:dyDescent="0.2">
      <c r="A520" s="11" t="s">
        <v>328</v>
      </c>
      <c r="B520" s="12" t="s">
        <v>1096</v>
      </c>
      <c r="C520" s="22" t="s">
        <v>159</v>
      </c>
      <c r="D520" s="14" t="s">
        <v>330</v>
      </c>
      <c r="E520" s="14"/>
      <c r="F520" s="14" t="s">
        <v>88</v>
      </c>
      <c r="G520" s="11">
        <v>137.13999999999999</v>
      </c>
      <c r="H520" s="15" t="s">
        <v>331</v>
      </c>
      <c r="I520" s="14">
        <v>2027244</v>
      </c>
      <c r="J520" s="14"/>
      <c r="K520" s="16">
        <v>471603</v>
      </c>
      <c r="L520" s="16" t="s">
        <v>332</v>
      </c>
    </row>
    <row r="521" spans="1:12" x14ac:dyDescent="0.2">
      <c r="A521" s="11" t="s">
        <v>1046</v>
      </c>
      <c r="B521" s="12" t="s">
        <v>1096</v>
      </c>
      <c r="C521" s="22" t="s">
        <v>159</v>
      </c>
      <c r="D521" s="14" t="s">
        <v>1047</v>
      </c>
      <c r="E521" s="14" t="s">
        <v>1048</v>
      </c>
      <c r="F521" s="14" t="s">
        <v>1049</v>
      </c>
      <c r="G521" s="11">
        <v>179.18</v>
      </c>
      <c r="H521" s="14" t="s">
        <v>1050</v>
      </c>
      <c r="I521" s="14">
        <v>2078063</v>
      </c>
      <c r="J521" s="14"/>
      <c r="K521" s="16">
        <v>1073987</v>
      </c>
      <c r="L521" s="16" t="s">
        <v>1051</v>
      </c>
    </row>
    <row r="522" spans="1:12" x14ac:dyDescent="0.2">
      <c r="A522" s="11" t="s">
        <v>1046</v>
      </c>
      <c r="B522" s="12" t="s">
        <v>1096</v>
      </c>
      <c r="C522" s="22" t="s">
        <v>159</v>
      </c>
      <c r="D522" s="14" t="s">
        <v>1052</v>
      </c>
      <c r="E522" s="14" t="s">
        <v>1053</v>
      </c>
      <c r="F522" s="14" t="s">
        <v>1054</v>
      </c>
      <c r="G522" s="11">
        <v>132.07</v>
      </c>
      <c r="H522" s="15" t="s">
        <v>1055</v>
      </c>
      <c r="I522" s="14">
        <v>2063298</v>
      </c>
      <c r="J522" s="14"/>
      <c r="K522" s="16">
        <v>1705475</v>
      </c>
      <c r="L522" s="16"/>
    </row>
    <row r="523" spans="1:12" x14ac:dyDescent="0.2">
      <c r="A523" s="11" t="s">
        <v>91</v>
      </c>
      <c r="B523" s="12" t="s">
        <v>1096</v>
      </c>
      <c r="C523" s="22" t="s">
        <v>159</v>
      </c>
      <c r="D523" s="14" t="s">
        <v>92</v>
      </c>
      <c r="E523" s="14" t="s">
        <v>93</v>
      </c>
      <c r="F523" s="14" t="s">
        <v>94</v>
      </c>
      <c r="G523" s="11">
        <v>138.12</v>
      </c>
      <c r="H523" s="15" t="s">
        <v>95</v>
      </c>
      <c r="I523" s="14">
        <v>2007123</v>
      </c>
      <c r="J523" s="14"/>
      <c r="K523" s="16">
        <v>774890</v>
      </c>
      <c r="L523" s="16" t="s">
        <v>96</v>
      </c>
    </row>
    <row r="524" spans="1:12" x14ac:dyDescent="0.2">
      <c r="A524" s="11" t="s">
        <v>97</v>
      </c>
      <c r="B524" s="12" t="s">
        <v>1096</v>
      </c>
      <c r="C524" s="22" t="s">
        <v>159</v>
      </c>
      <c r="D524" s="14" t="s">
        <v>98</v>
      </c>
      <c r="E524" s="14" t="s">
        <v>99</v>
      </c>
      <c r="F524" s="14" t="s">
        <v>100</v>
      </c>
      <c r="G524" s="11">
        <v>210.14</v>
      </c>
      <c r="H524" s="15" t="s">
        <v>101</v>
      </c>
      <c r="I524" s="14">
        <v>2090777</v>
      </c>
      <c r="J524" s="14"/>
      <c r="K524" s="16">
        <v>2053080</v>
      </c>
      <c r="L524" s="16"/>
    </row>
    <row r="525" spans="1:12" x14ac:dyDescent="0.2">
      <c r="A525" s="11" t="s">
        <v>32</v>
      </c>
      <c r="B525" s="12" t="s">
        <v>1096</v>
      </c>
      <c r="C525" s="13" t="s">
        <v>33</v>
      </c>
      <c r="D525" s="14" t="s">
        <v>34</v>
      </c>
      <c r="E525" s="14" t="s">
        <v>35</v>
      </c>
      <c r="F525" s="14" t="s">
        <v>36</v>
      </c>
      <c r="G525" s="11">
        <v>260.29000000000002</v>
      </c>
      <c r="H525" s="15" t="s">
        <v>37</v>
      </c>
      <c r="I525" s="14">
        <v>2781697</v>
      </c>
      <c r="J525" s="14"/>
      <c r="K525" s="16"/>
      <c r="L525" s="16"/>
    </row>
    <row r="526" spans="1:12" x14ac:dyDescent="0.2">
      <c r="A526" s="17"/>
      <c r="B526" s="18"/>
      <c r="C526" s="19"/>
      <c r="D526" s="19"/>
      <c r="E526" s="19"/>
      <c r="F526" s="19"/>
      <c r="G526" s="17"/>
      <c r="H526" s="20"/>
      <c r="I526" s="19"/>
      <c r="J526" s="19"/>
      <c r="K526" s="21"/>
      <c r="L526" s="21"/>
    </row>
    <row r="527" spans="1:12" x14ac:dyDescent="0.2">
      <c r="A527" s="11" t="s">
        <v>304</v>
      </c>
      <c r="B527" s="12" t="s">
        <v>1097</v>
      </c>
      <c r="C527" s="13" t="s">
        <v>192</v>
      </c>
      <c r="D527" s="14" t="s">
        <v>305</v>
      </c>
      <c r="E527" s="14" t="s">
        <v>306</v>
      </c>
      <c r="F527" s="14" t="s">
        <v>307</v>
      </c>
      <c r="G527" s="11">
        <v>173.19</v>
      </c>
      <c r="H527" s="15" t="s">
        <v>308</v>
      </c>
      <c r="I527" s="14">
        <v>2018109</v>
      </c>
      <c r="J527" s="14"/>
      <c r="K527" s="16">
        <v>1309204</v>
      </c>
      <c r="L527" s="16" t="s">
        <v>309</v>
      </c>
    </row>
    <row r="528" spans="1:12" x14ac:dyDescent="0.2">
      <c r="A528" s="11" t="s">
        <v>700</v>
      </c>
      <c r="B528" s="12" t="s">
        <v>1097</v>
      </c>
      <c r="C528" s="22" t="s">
        <v>192</v>
      </c>
      <c r="D528" s="14" t="s">
        <v>701</v>
      </c>
      <c r="E528" s="14" t="s">
        <v>702</v>
      </c>
      <c r="F528" s="14" t="s">
        <v>703</v>
      </c>
      <c r="G528" s="11">
        <v>203.24</v>
      </c>
      <c r="H528" s="15" t="s">
        <v>704</v>
      </c>
      <c r="I528" s="15">
        <v>2051015</v>
      </c>
      <c r="J528" s="14"/>
      <c r="K528" s="16">
        <v>171120</v>
      </c>
      <c r="L528" s="16" t="s">
        <v>1098</v>
      </c>
    </row>
    <row r="529" spans="1:12" x14ac:dyDescent="0.2">
      <c r="A529" s="11" t="s">
        <v>1089</v>
      </c>
      <c r="B529" s="12" t="s">
        <v>1097</v>
      </c>
      <c r="C529" s="22" t="s">
        <v>192</v>
      </c>
      <c r="D529" s="14" t="s">
        <v>1090</v>
      </c>
      <c r="E529" s="14"/>
      <c r="F529" s="14" t="s">
        <v>1091</v>
      </c>
      <c r="G529" s="11">
        <v>152.15</v>
      </c>
      <c r="H529" s="15" t="s">
        <v>1092</v>
      </c>
      <c r="I529" s="14">
        <v>2058513</v>
      </c>
      <c r="J529" s="14"/>
      <c r="K529" s="16">
        <v>1448766</v>
      </c>
      <c r="L529" s="16" t="s">
        <v>1093</v>
      </c>
    </row>
    <row r="530" spans="1:12" x14ac:dyDescent="0.2">
      <c r="A530" s="11" t="s">
        <v>988</v>
      </c>
      <c r="B530" s="12" t="s">
        <v>1097</v>
      </c>
      <c r="C530" s="22" t="s">
        <v>192</v>
      </c>
      <c r="D530" s="14" t="s">
        <v>990</v>
      </c>
      <c r="E530" s="14" t="s">
        <v>991</v>
      </c>
      <c r="F530" s="14" t="s">
        <v>992</v>
      </c>
      <c r="G530" s="11">
        <v>128.09</v>
      </c>
      <c r="H530" s="14" t="s">
        <v>993</v>
      </c>
      <c r="I530" s="14">
        <v>2006580</v>
      </c>
      <c r="J530" s="14"/>
      <c r="K530" s="16">
        <v>120502</v>
      </c>
      <c r="L530" s="16" t="s">
        <v>994</v>
      </c>
    </row>
    <row r="531" spans="1:12" x14ac:dyDescent="0.2">
      <c r="A531" s="11" t="s">
        <v>1072</v>
      </c>
      <c r="B531" s="12" t="s">
        <v>1097</v>
      </c>
      <c r="C531" s="22" t="s">
        <v>192</v>
      </c>
      <c r="D531" s="14" t="s">
        <v>1073</v>
      </c>
      <c r="E531" s="14" t="s">
        <v>1074</v>
      </c>
      <c r="F531" s="14" t="s">
        <v>1075</v>
      </c>
      <c r="G531" s="11">
        <v>166.13</v>
      </c>
      <c r="H531" s="15" t="s">
        <v>1076</v>
      </c>
      <c r="I531" s="14">
        <v>2028300</v>
      </c>
      <c r="J531" s="14"/>
      <c r="K531" s="16">
        <v>1909333</v>
      </c>
      <c r="L531" s="16" t="s">
        <v>1077</v>
      </c>
    </row>
    <row r="532" spans="1:12" x14ac:dyDescent="0.2">
      <c r="A532" s="11" t="s">
        <v>32</v>
      </c>
      <c r="B532" s="12" t="s">
        <v>1097</v>
      </c>
      <c r="C532" s="13" t="s">
        <v>33</v>
      </c>
      <c r="D532" s="14" t="s">
        <v>34</v>
      </c>
      <c r="E532" s="14" t="s">
        <v>35</v>
      </c>
      <c r="F532" s="14" t="s">
        <v>36</v>
      </c>
      <c r="G532" s="11">
        <v>260.29000000000002</v>
      </c>
      <c r="H532" s="15" t="s">
        <v>37</v>
      </c>
      <c r="I532" s="14">
        <v>2781697</v>
      </c>
      <c r="J532" s="14"/>
      <c r="K532" s="16"/>
      <c r="L532" s="16"/>
    </row>
    <row r="533" spans="1:12" x14ac:dyDescent="0.2">
      <c r="A533" s="17"/>
      <c r="B533" s="18"/>
      <c r="C533" s="19"/>
      <c r="D533" s="19"/>
      <c r="E533" s="19"/>
      <c r="F533" s="19"/>
      <c r="G533" s="17"/>
      <c r="H533" s="20"/>
      <c r="I533" s="19"/>
      <c r="J533" s="19"/>
      <c r="K533" s="21"/>
      <c r="L533" s="21"/>
    </row>
    <row r="534" spans="1:12" x14ac:dyDescent="0.2">
      <c r="A534" s="11" t="s">
        <v>369</v>
      </c>
      <c r="B534" s="12" t="s">
        <v>1099</v>
      </c>
      <c r="C534" s="13" t="s">
        <v>192</v>
      </c>
      <c r="D534" s="14" t="s">
        <v>317</v>
      </c>
      <c r="E534" s="14" t="s">
        <v>318</v>
      </c>
      <c r="F534" s="14" t="s">
        <v>319</v>
      </c>
      <c r="G534" s="11">
        <v>172.18</v>
      </c>
      <c r="H534" s="15" t="s">
        <v>320</v>
      </c>
      <c r="I534" s="14"/>
      <c r="J534" s="14"/>
      <c r="K534" s="16"/>
      <c r="L534" s="16" t="s">
        <v>321</v>
      </c>
    </row>
    <row r="535" spans="1:12" x14ac:dyDescent="0.2">
      <c r="A535" s="11" t="s">
        <v>21</v>
      </c>
      <c r="B535" s="12" t="s">
        <v>1099</v>
      </c>
      <c r="C535" s="22" t="s">
        <v>192</v>
      </c>
      <c r="D535" s="14" t="s">
        <v>22</v>
      </c>
      <c r="E535" s="14" t="s">
        <v>23</v>
      </c>
      <c r="F535" s="14" t="s">
        <v>24</v>
      </c>
      <c r="G535" s="11">
        <v>167.12</v>
      </c>
      <c r="H535" s="15" t="s">
        <v>25</v>
      </c>
      <c r="I535" s="14">
        <v>2028342</v>
      </c>
      <c r="J535" s="14"/>
      <c r="K535" s="16">
        <v>131697</v>
      </c>
      <c r="L535" s="16"/>
    </row>
    <row r="536" spans="1:12" x14ac:dyDescent="0.2">
      <c r="A536" s="11" t="s">
        <v>1014</v>
      </c>
      <c r="B536" s="12" t="s">
        <v>1099</v>
      </c>
      <c r="C536" s="22" t="s">
        <v>192</v>
      </c>
      <c r="D536" s="14" t="s">
        <v>1015</v>
      </c>
      <c r="E536" s="14"/>
      <c r="F536" s="14" t="s">
        <v>1016</v>
      </c>
      <c r="G536" s="11">
        <v>132.12</v>
      </c>
      <c r="H536" s="15" t="s">
        <v>1017</v>
      </c>
      <c r="I536" s="14">
        <v>2038172</v>
      </c>
      <c r="J536" s="14"/>
      <c r="K536" s="16">
        <v>1209725</v>
      </c>
      <c r="L536" s="16" t="s">
        <v>1018</v>
      </c>
    </row>
    <row r="537" spans="1:12" x14ac:dyDescent="0.2">
      <c r="A537" s="11" t="s">
        <v>706</v>
      </c>
      <c r="B537" s="12" t="s">
        <v>1099</v>
      </c>
      <c r="C537" s="22" t="s">
        <v>192</v>
      </c>
      <c r="D537" s="14" t="s">
        <v>707</v>
      </c>
      <c r="E537" s="14" t="s">
        <v>708</v>
      </c>
      <c r="F537" s="14" t="s">
        <v>709</v>
      </c>
      <c r="G537" s="11">
        <v>172.18</v>
      </c>
      <c r="H537" s="15" t="s">
        <v>710</v>
      </c>
      <c r="I537" s="14">
        <v>2189758</v>
      </c>
      <c r="J537" s="14"/>
      <c r="K537" s="16">
        <v>3200609</v>
      </c>
      <c r="L537" s="16"/>
    </row>
    <row r="538" spans="1:12" x14ac:dyDescent="0.2">
      <c r="A538" s="11" t="s">
        <v>1079</v>
      </c>
      <c r="B538" s="12" t="s">
        <v>1099</v>
      </c>
      <c r="C538" s="22" t="s">
        <v>192</v>
      </c>
      <c r="D538" s="14" t="s">
        <v>1080</v>
      </c>
      <c r="E538" s="14" t="s">
        <v>1081</v>
      </c>
      <c r="F538" s="14" t="s">
        <v>1082</v>
      </c>
      <c r="G538" s="11">
        <v>174.11</v>
      </c>
      <c r="H538" s="15" t="s">
        <v>1083</v>
      </c>
      <c r="I538" s="14">
        <v>2236886</v>
      </c>
      <c r="J538" s="14"/>
      <c r="K538" s="16">
        <v>1725830</v>
      </c>
      <c r="L538" s="16"/>
    </row>
    <row r="539" spans="1:12" x14ac:dyDescent="0.2">
      <c r="A539" s="11" t="s">
        <v>32</v>
      </c>
      <c r="B539" s="12" t="s">
        <v>1099</v>
      </c>
      <c r="C539" s="13" t="s">
        <v>33</v>
      </c>
      <c r="D539" s="14" t="s">
        <v>34</v>
      </c>
      <c r="E539" s="14" t="s">
        <v>35</v>
      </c>
      <c r="F539" s="14" t="s">
        <v>36</v>
      </c>
      <c r="G539" s="11">
        <v>260.29000000000002</v>
      </c>
      <c r="H539" s="15" t="s">
        <v>37</v>
      </c>
      <c r="I539" s="14">
        <v>2781697</v>
      </c>
      <c r="J539" s="14"/>
      <c r="K539" s="16"/>
      <c r="L539" s="16"/>
    </row>
    <row r="540" spans="1:12" x14ac:dyDescent="0.2">
      <c r="A540" s="17"/>
      <c r="B540" s="18"/>
      <c r="C540" s="19"/>
      <c r="D540" s="19"/>
      <c r="E540" s="19"/>
      <c r="F540" s="19"/>
      <c r="G540" s="17"/>
      <c r="H540" s="20"/>
      <c r="I540" s="19"/>
      <c r="J540" s="19"/>
      <c r="K540" s="21"/>
      <c r="L540" s="21"/>
    </row>
    <row r="541" spans="1:12" x14ac:dyDescent="0.2">
      <c r="A541" s="11">
        <v>83</v>
      </c>
      <c r="B541" s="12" t="s">
        <v>1100</v>
      </c>
      <c r="C541" s="14" t="s">
        <v>1101</v>
      </c>
      <c r="D541" s="14" t="s">
        <v>1102</v>
      </c>
      <c r="E541" s="14"/>
      <c r="F541" s="14"/>
      <c r="G541" s="11"/>
      <c r="H541" s="15"/>
      <c r="I541" s="14"/>
      <c r="J541" s="14"/>
      <c r="K541" s="16"/>
      <c r="L541" s="16"/>
    </row>
    <row r="542" spans="1:12" x14ac:dyDescent="0.2">
      <c r="A542" s="11" t="s">
        <v>32</v>
      </c>
      <c r="B542" s="12" t="s">
        <v>1100</v>
      </c>
      <c r="C542" s="13" t="s">
        <v>33</v>
      </c>
      <c r="D542" s="14" t="s">
        <v>916</v>
      </c>
      <c r="E542" s="14" t="s">
        <v>35</v>
      </c>
      <c r="F542" s="14" t="s">
        <v>36</v>
      </c>
      <c r="G542" s="11">
        <v>260.29000000000002</v>
      </c>
      <c r="H542" s="15" t="s">
        <v>37</v>
      </c>
      <c r="I542" s="14">
        <v>2781697</v>
      </c>
      <c r="J542" s="14"/>
      <c r="K542" s="16"/>
      <c r="L542" s="16"/>
    </row>
    <row r="543" spans="1:12" x14ac:dyDescent="0.2">
      <c r="A543" s="17"/>
      <c r="B543" s="18"/>
      <c r="C543" s="19"/>
      <c r="D543" s="19"/>
      <c r="E543" s="19"/>
      <c r="F543" s="19"/>
      <c r="G543" s="17"/>
      <c r="H543" s="20"/>
      <c r="I543" s="19"/>
      <c r="J543" s="19"/>
      <c r="K543" s="21"/>
      <c r="L543" s="21"/>
    </row>
    <row r="544" spans="1:12" x14ac:dyDescent="0.2">
      <c r="A544" s="11">
        <v>84</v>
      </c>
      <c r="B544" s="12" t="s">
        <v>1103</v>
      </c>
      <c r="C544" s="13" t="s">
        <v>192</v>
      </c>
      <c r="D544" s="14" t="s">
        <v>1104</v>
      </c>
      <c r="E544" s="14" t="s">
        <v>1105</v>
      </c>
      <c r="F544" s="14" t="s">
        <v>1106</v>
      </c>
      <c r="G544" s="11">
        <v>158.09</v>
      </c>
      <c r="H544" s="15" t="s">
        <v>1107</v>
      </c>
      <c r="I544" s="14">
        <v>2163881</v>
      </c>
      <c r="J544" s="14"/>
      <c r="K544" s="16">
        <v>2245168</v>
      </c>
      <c r="L544" s="16" t="s">
        <v>1108</v>
      </c>
    </row>
    <row r="545" spans="1:12" x14ac:dyDescent="0.2">
      <c r="A545" s="11" t="s">
        <v>770</v>
      </c>
      <c r="B545" s="12" t="s">
        <v>1103</v>
      </c>
      <c r="C545" s="22" t="s">
        <v>192</v>
      </c>
      <c r="D545" s="14" t="s">
        <v>1162</v>
      </c>
      <c r="E545" s="14" t="s">
        <v>772</v>
      </c>
      <c r="F545" s="14" t="s">
        <v>773</v>
      </c>
      <c r="G545" s="11">
        <v>188.14</v>
      </c>
      <c r="H545" s="15" t="s">
        <v>774</v>
      </c>
      <c r="I545" s="14">
        <v>2057499</v>
      </c>
      <c r="J545" s="14"/>
      <c r="K545" s="16">
        <v>2050274</v>
      </c>
      <c r="L545" s="16" t="s">
        <v>775</v>
      </c>
    </row>
    <row r="546" spans="1:12" x14ac:dyDescent="0.2">
      <c r="A546" s="11">
        <v>84</v>
      </c>
      <c r="B546" s="12" t="s">
        <v>1103</v>
      </c>
      <c r="C546" s="22" t="s">
        <v>192</v>
      </c>
      <c r="D546" s="14" t="s">
        <v>1109</v>
      </c>
      <c r="E546" s="14" t="s">
        <v>1110</v>
      </c>
      <c r="F546" s="14" t="s">
        <v>1111</v>
      </c>
      <c r="G546" s="11">
        <v>232.28</v>
      </c>
      <c r="H546" s="15" t="s">
        <v>1112</v>
      </c>
      <c r="I546" s="14">
        <v>2007977</v>
      </c>
      <c r="J546" s="14"/>
      <c r="K546" s="16">
        <v>205542</v>
      </c>
      <c r="L546" s="34" t="s">
        <v>1113</v>
      </c>
    </row>
    <row r="547" spans="1:12" x14ac:dyDescent="0.2">
      <c r="A547" s="11">
        <v>84</v>
      </c>
      <c r="B547" s="12" t="s">
        <v>1103</v>
      </c>
      <c r="C547" s="22" t="s">
        <v>192</v>
      </c>
      <c r="D547" s="14" t="s">
        <v>1114</v>
      </c>
      <c r="E547" s="14" t="s">
        <v>1115</v>
      </c>
      <c r="F547" s="14" t="s">
        <v>1116</v>
      </c>
      <c r="G547" s="11">
        <v>205.17</v>
      </c>
      <c r="H547" s="15" t="s">
        <v>1117</v>
      </c>
      <c r="I547" s="14">
        <v>2283606</v>
      </c>
      <c r="J547" s="14"/>
      <c r="K547" s="16">
        <v>1712227</v>
      </c>
      <c r="L547" s="16"/>
    </row>
    <row r="548" spans="1:12" x14ac:dyDescent="0.2">
      <c r="A548" s="11">
        <v>84</v>
      </c>
      <c r="B548" s="12" t="s">
        <v>1103</v>
      </c>
      <c r="C548" s="22" t="s">
        <v>192</v>
      </c>
      <c r="D548" s="14" t="s">
        <v>1118</v>
      </c>
      <c r="E548" s="14" t="s">
        <v>1119</v>
      </c>
      <c r="F548" s="14" t="s">
        <v>100</v>
      </c>
      <c r="G548" s="11">
        <v>210.14</v>
      </c>
      <c r="H548" s="15" t="s">
        <v>1120</v>
      </c>
      <c r="I548" s="14">
        <v>2084323</v>
      </c>
      <c r="J548" s="14"/>
      <c r="K548" s="16">
        <v>2214815</v>
      </c>
      <c r="L548" s="16" t="s">
        <v>1121</v>
      </c>
    </row>
    <row r="549" spans="1:12" x14ac:dyDescent="0.2">
      <c r="A549" s="11" t="s">
        <v>32</v>
      </c>
      <c r="B549" s="12" t="s">
        <v>1103</v>
      </c>
      <c r="C549" s="13" t="s">
        <v>33</v>
      </c>
      <c r="D549" s="14" t="s">
        <v>34</v>
      </c>
      <c r="E549" s="14" t="s">
        <v>35</v>
      </c>
      <c r="F549" s="14" t="s">
        <v>36</v>
      </c>
      <c r="G549" s="11">
        <v>260.29000000000002</v>
      </c>
      <c r="H549" s="15" t="s">
        <v>37</v>
      </c>
      <c r="I549" s="14">
        <v>2781697</v>
      </c>
      <c r="J549" s="14"/>
      <c r="K549" s="16"/>
      <c r="L549" s="16"/>
    </row>
    <row r="550" spans="1:12" x14ac:dyDescent="0.2">
      <c r="A550" s="17"/>
      <c r="B550" s="18"/>
      <c r="C550" s="19"/>
      <c r="D550" s="19"/>
      <c r="E550" s="19"/>
      <c r="F550" s="19"/>
      <c r="G550" s="17"/>
      <c r="H550" s="20"/>
      <c r="I550" s="19"/>
      <c r="J550" s="19"/>
      <c r="K550" s="21"/>
      <c r="L550" s="21"/>
    </row>
    <row r="551" spans="1:12" x14ac:dyDescent="0.2">
      <c r="A551" s="11" t="s">
        <v>1165</v>
      </c>
      <c r="B551" s="12" t="s">
        <v>1122</v>
      </c>
      <c r="C551" s="13" t="s">
        <v>192</v>
      </c>
      <c r="D551" s="14" t="s">
        <v>954</v>
      </c>
      <c r="E551" s="14" t="s">
        <v>955</v>
      </c>
      <c r="F551" s="14" t="s">
        <v>956</v>
      </c>
      <c r="G551" s="37">
        <v>76.099999999999994</v>
      </c>
      <c r="H551" s="15" t="s">
        <v>957</v>
      </c>
      <c r="I551" s="14">
        <v>2079973</v>
      </c>
      <c r="J551" s="14"/>
      <c r="K551" s="16">
        <v>969155</v>
      </c>
      <c r="L551" s="16" t="s">
        <v>958</v>
      </c>
    </row>
    <row r="552" spans="1:12" x14ac:dyDescent="0.2">
      <c r="A552" s="11" t="s">
        <v>1167</v>
      </c>
      <c r="B552" s="12" t="s">
        <v>1122</v>
      </c>
      <c r="C552" s="22" t="s">
        <v>192</v>
      </c>
      <c r="D552" s="14" t="s">
        <v>1133</v>
      </c>
      <c r="E552" s="14" t="s">
        <v>1134</v>
      </c>
      <c r="F552" s="14" t="s">
        <v>1135</v>
      </c>
      <c r="G552" s="11">
        <v>230.02</v>
      </c>
      <c r="H552" s="15" t="s">
        <v>1136</v>
      </c>
      <c r="I552" s="15"/>
      <c r="J552" s="14"/>
      <c r="K552" s="16"/>
      <c r="L552" s="16"/>
    </row>
    <row r="553" spans="1:12" x14ac:dyDescent="0.2">
      <c r="A553" s="11" t="s">
        <v>1150</v>
      </c>
      <c r="B553" s="12" t="s">
        <v>1122</v>
      </c>
      <c r="C553" s="22" t="s">
        <v>192</v>
      </c>
      <c r="D553" s="14" t="s">
        <v>66</v>
      </c>
      <c r="E553" s="14" t="s">
        <v>67</v>
      </c>
      <c r="F553" s="14" t="s">
        <v>68</v>
      </c>
      <c r="G553" s="11">
        <v>132.12</v>
      </c>
      <c r="H553" s="15" t="s">
        <v>69</v>
      </c>
      <c r="I553" s="14">
        <v>2091278</v>
      </c>
      <c r="J553" s="14"/>
      <c r="K553" s="16">
        <v>1765223</v>
      </c>
      <c r="L553" s="16"/>
    </row>
    <row r="554" spans="1:12" x14ac:dyDescent="0.2">
      <c r="A554" s="11" t="s">
        <v>1164</v>
      </c>
      <c r="B554" s="12" t="s">
        <v>1122</v>
      </c>
      <c r="C554" s="22" t="s">
        <v>192</v>
      </c>
      <c r="D554" s="14" t="s">
        <v>918</v>
      </c>
      <c r="E554" s="14" t="s">
        <v>919</v>
      </c>
      <c r="F554" s="14" t="s">
        <v>920</v>
      </c>
      <c r="G554" s="11">
        <v>216.04</v>
      </c>
      <c r="H554" s="15" t="s">
        <v>921</v>
      </c>
      <c r="I554" s="15"/>
      <c r="J554" s="14"/>
      <c r="K554" s="16"/>
      <c r="L554" s="16"/>
    </row>
    <row r="555" spans="1:12" x14ac:dyDescent="0.2">
      <c r="A555" s="11" t="s">
        <v>1166</v>
      </c>
      <c r="B555" s="12" t="s">
        <v>1122</v>
      </c>
      <c r="C555" s="22" t="s">
        <v>192</v>
      </c>
      <c r="D555" s="14" t="s">
        <v>1024</v>
      </c>
      <c r="E555" s="14" t="s">
        <v>1025</v>
      </c>
      <c r="F555" s="14" t="s">
        <v>1026</v>
      </c>
      <c r="G555" s="11">
        <v>116.07</v>
      </c>
      <c r="H555" s="15" t="s">
        <v>1027</v>
      </c>
      <c r="I555" s="14">
        <v>2037425</v>
      </c>
      <c r="J555" s="14"/>
      <c r="K555" s="16">
        <v>605762</v>
      </c>
      <c r="L555" s="16" t="s">
        <v>1028</v>
      </c>
    </row>
    <row r="556" spans="1:12" x14ac:dyDescent="0.2">
      <c r="A556" s="11" t="s">
        <v>32</v>
      </c>
      <c r="B556" s="12" t="s">
        <v>1122</v>
      </c>
      <c r="C556" s="13" t="s">
        <v>33</v>
      </c>
      <c r="D556" s="14" t="s">
        <v>34</v>
      </c>
      <c r="E556" s="14" t="s">
        <v>35</v>
      </c>
      <c r="F556" s="14" t="s">
        <v>36</v>
      </c>
      <c r="G556" s="11">
        <v>260.29000000000002</v>
      </c>
      <c r="H556" s="15" t="s">
        <v>37</v>
      </c>
      <c r="I556" s="14">
        <v>2781697</v>
      </c>
      <c r="J556" s="14"/>
      <c r="K556" s="16"/>
      <c r="L556" s="16"/>
    </row>
    <row r="557" spans="1:12" x14ac:dyDescent="0.2">
      <c r="A557" s="17"/>
      <c r="B557" s="18"/>
      <c r="C557" s="19"/>
      <c r="D557" s="19"/>
      <c r="E557" s="19"/>
      <c r="F557" s="19"/>
      <c r="G557" s="17"/>
      <c r="H557" s="20"/>
      <c r="I557" s="19"/>
      <c r="J557" s="19"/>
      <c r="K557" s="21"/>
      <c r="L557" s="21"/>
    </row>
    <row r="558" spans="1:12" x14ac:dyDescent="0.2">
      <c r="A558" s="11" t="s">
        <v>437</v>
      </c>
      <c r="B558" s="12" t="s">
        <v>1127</v>
      </c>
      <c r="C558" s="13" t="s">
        <v>192</v>
      </c>
      <c r="D558" s="14" t="s">
        <v>476</v>
      </c>
      <c r="E558" s="14" t="s">
        <v>440</v>
      </c>
      <c r="F558" s="14" t="s">
        <v>441</v>
      </c>
      <c r="G558" s="11">
        <v>160.16999999999999</v>
      </c>
      <c r="H558" s="15" t="s">
        <v>442</v>
      </c>
      <c r="I558" s="14">
        <v>2177517</v>
      </c>
      <c r="J558" s="14"/>
      <c r="K558" s="16">
        <v>1724813</v>
      </c>
      <c r="L558" s="16"/>
    </row>
    <row r="559" spans="1:12" x14ac:dyDescent="0.2">
      <c r="A559" s="11" t="s">
        <v>443</v>
      </c>
      <c r="B559" s="12" t="s">
        <v>1127</v>
      </c>
      <c r="C559" s="22" t="s">
        <v>192</v>
      </c>
      <c r="D559" s="14" t="s">
        <v>444</v>
      </c>
      <c r="E559" s="14" t="s">
        <v>445</v>
      </c>
      <c r="F559" s="14" t="s">
        <v>446</v>
      </c>
      <c r="G559" s="11">
        <v>146.13999999999999</v>
      </c>
      <c r="H559" s="15" t="s">
        <v>447</v>
      </c>
      <c r="I559" s="14">
        <v>2116999</v>
      </c>
      <c r="J559" s="14"/>
      <c r="K559" s="16">
        <v>1723438</v>
      </c>
      <c r="L559" s="16"/>
    </row>
    <row r="560" spans="1:12" x14ac:dyDescent="0.2">
      <c r="A560" s="11" t="s">
        <v>460</v>
      </c>
      <c r="B560" s="12" t="s">
        <v>1127</v>
      </c>
      <c r="C560" s="22" t="s">
        <v>192</v>
      </c>
      <c r="D560" s="14" t="s">
        <v>461</v>
      </c>
      <c r="E560" s="14" t="s">
        <v>462</v>
      </c>
      <c r="F560" s="14" t="s">
        <v>498</v>
      </c>
      <c r="G560" s="11">
        <v>190.16</v>
      </c>
      <c r="H560" s="15" t="s">
        <v>463</v>
      </c>
      <c r="I560" s="14">
        <v>2251401</v>
      </c>
      <c r="J560" s="14"/>
      <c r="K560" s="16">
        <v>1727387</v>
      </c>
      <c r="L560" s="16"/>
    </row>
    <row r="561" spans="1:12" x14ac:dyDescent="0.2">
      <c r="A561" s="11" t="s">
        <v>491</v>
      </c>
      <c r="B561" s="12" t="s">
        <v>1127</v>
      </c>
      <c r="C561" s="22" t="s">
        <v>192</v>
      </c>
      <c r="D561" s="14" t="s">
        <v>493</v>
      </c>
      <c r="E561" s="14" t="s">
        <v>494</v>
      </c>
      <c r="F561" s="14" t="s">
        <v>495</v>
      </c>
      <c r="G561" s="11">
        <v>222.24</v>
      </c>
      <c r="H561" s="23" t="s">
        <v>496</v>
      </c>
      <c r="I561" s="14">
        <v>2220279</v>
      </c>
      <c r="J561" s="14"/>
      <c r="K561" s="16">
        <v>2279318</v>
      </c>
      <c r="L561" s="16"/>
    </row>
    <row r="562" spans="1:12" x14ac:dyDescent="0.2">
      <c r="A562" s="11" t="s">
        <v>482</v>
      </c>
      <c r="B562" s="12" t="s">
        <v>1127</v>
      </c>
      <c r="C562" s="22" t="s">
        <v>192</v>
      </c>
      <c r="D562" s="14" t="s">
        <v>483</v>
      </c>
      <c r="E562" s="14" t="s">
        <v>484</v>
      </c>
      <c r="F562" s="14" t="s">
        <v>485</v>
      </c>
      <c r="G562" s="11">
        <v>234.21</v>
      </c>
      <c r="H562" s="15" t="s">
        <v>486</v>
      </c>
      <c r="I562" s="14"/>
      <c r="J562" s="14"/>
      <c r="K562" s="16"/>
      <c r="L562" s="16"/>
    </row>
    <row r="563" spans="1:12" x14ac:dyDescent="0.2">
      <c r="A563" s="11" t="s">
        <v>32</v>
      </c>
      <c r="B563" s="12" t="s">
        <v>1127</v>
      </c>
      <c r="C563" s="13" t="s">
        <v>33</v>
      </c>
      <c r="D563" s="14" t="s">
        <v>34</v>
      </c>
      <c r="E563" s="14" t="s">
        <v>35</v>
      </c>
      <c r="F563" s="14" t="s">
        <v>36</v>
      </c>
      <c r="G563" s="11">
        <v>260.29000000000002</v>
      </c>
      <c r="H563" s="15" t="s">
        <v>37</v>
      </c>
      <c r="I563" s="14">
        <v>2781697</v>
      </c>
      <c r="J563" s="14"/>
      <c r="K563" s="16"/>
      <c r="L563" s="16"/>
    </row>
    <row r="564" spans="1:12" x14ac:dyDescent="0.2">
      <c r="A564" s="17"/>
      <c r="B564" s="18"/>
      <c r="C564" s="19"/>
      <c r="D564" s="19"/>
      <c r="E564" s="19"/>
      <c r="F564" s="19"/>
      <c r="G564" s="17"/>
      <c r="H564" s="20"/>
      <c r="I564" s="19"/>
      <c r="J564" s="19"/>
      <c r="K564" s="21"/>
      <c r="L564" s="21"/>
    </row>
    <row r="565" spans="1:12" x14ac:dyDescent="0.2">
      <c r="A565" s="11" t="s">
        <v>26</v>
      </c>
      <c r="B565" s="12" t="s">
        <v>1128</v>
      </c>
      <c r="C565" s="13" t="s">
        <v>192</v>
      </c>
      <c r="D565" s="14" t="s">
        <v>27</v>
      </c>
      <c r="E565" s="14" t="s">
        <v>28</v>
      </c>
      <c r="F565" s="14" t="s">
        <v>29</v>
      </c>
      <c r="G565" s="11">
        <v>228.12</v>
      </c>
      <c r="H565" s="15" t="s">
        <v>30</v>
      </c>
      <c r="I565" s="14">
        <v>2102043</v>
      </c>
      <c r="J565" s="14"/>
      <c r="K565" s="16">
        <v>2220661</v>
      </c>
      <c r="L565" s="16" t="s">
        <v>31</v>
      </c>
    </row>
    <row r="566" spans="1:12" x14ac:dyDescent="0.2">
      <c r="A566" s="11" t="s">
        <v>85</v>
      </c>
      <c r="B566" s="12" t="s">
        <v>1128</v>
      </c>
      <c r="C566" s="22" t="s">
        <v>192</v>
      </c>
      <c r="D566" s="14" t="s">
        <v>86</v>
      </c>
      <c r="E566" s="14" t="s">
        <v>87</v>
      </c>
      <c r="F566" s="14" t="s">
        <v>88</v>
      </c>
      <c r="G566" s="11">
        <v>137.13999999999999</v>
      </c>
      <c r="H566" s="15" t="s">
        <v>89</v>
      </c>
      <c r="I566" s="14">
        <v>2057530</v>
      </c>
      <c r="J566" s="14"/>
      <c r="K566" s="16">
        <v>471605</v>
      </c>
      <c r="L566" s="16" t="s">
        <v>90</v>
      </c>
    </row>
    <row r="567" spans="1:12" x14ac:dyDescent="0.2">
      <c r="A567" s="11" t="s">
        <v>400</v>
      </c>
      <c r="B567" s="12" t="s">
        <v>1128</v>
      </c>
      <c r="C567" s="22" t="s">
        <v>192</v>
      </c>
      <c r="D567" s="14" t="s">
        <v>402</v>
      </c>
      <c r="E567" s="14"/>
      <c r="F567" s="14" t="s">
        <v>403</v>
      </c>
      <c r="G567" s="11">
        <v>156.61000000000001</v>
      </c>
      <c r="H567" s="14" t="s">
        <v>404</v>
      </c>
      <c r="I567" s="14">
        <v>2167954</v>
      </c>
      <c r="J567" s="14"/>
      <c r="K567" s="16">
        <v>3594959</v>
      </c>
      <c r="L567" s="16" t="s">
        <v>405</v>
      </c>
    </row>
    <row r="568" spans="1:12" x14ac:dyDescent="0.2">
      <c r="A568" s="11" t="s">
        <v>333</v>
      </c>
      <c r="B568" s="12" t="s">
        <v>1128</v>
      </c>
      <c r="C568" s="22" t="s">
        <v>192</v>
      </c>
      <c r="D568" s="14" t="s">
        <v>1129</v>
      </c>
      <c r="E568" s="14" t="s">
        <v>336</v>
      </c>
      <c r="F568" s="14" t="s">
        <v>337</v>
      </c>
      <c r="G568" s="11">
        <v>267.48</v>
      </c>
      <c r="H568" s="15" t="s">
        <v>338</v>
      </c>
      <c r="I568" s="14">
        <v>2341039</v>
      </c>
      <c r="J568" s="14"/>
      <c r="K568" s="16"/>
      <c r="L568" s="16"/>
    </row>
    <row r="569" spans="1:12" x14ac:dyDescent="0.2">
      <c r="A569" s="11" t="s">
        <v>220</v>
      </c>
      <c r="B569" s="12" t="s">
        <v>1128</v>
      </c>
      <c r="C569" s="22" t="s">
        <v>192</v>
      </c>
      <c r="D569" s="14" t="s">
        <v>221</v>
      </c>
      <c r="E569" s="14" t="s">
        <v>222</v>
      </c>
      <c r="F569" s="14" t="s">
        <v>223</v>
      </c>
      <c r="G569" s="11">
        <v>342.17</v>
      </c>
      <c r="H569" s="15" t="s">
        <v>224</v>
      </c>
      <c r="I569" s="14">
        <v>2082436</v>
      </c>
      <c r="J569" s="14"/>
      <c r="K569" s="16">
        <v>2228443</v>
      </c>
      <c r="L569" s="16"/>
    </row>
    <row r="570" spans="1:12" x14ac:dyDescent="0.2">
      <c r="A570" s="11" t="s">
        <v>32</v>
      </c>
      <c r="B570" s="12" t="s">
        <v>1128</v>
      </c>
      <c r="C570" s="13" t="s">
        <v>33</v>
      </c>
      <c r="D570" s="14" t="s">
        <v>34</v>
      </c>
      <c r="E570" s="14" t="s">
        <v>35</v>
      </c>
      <c r="F570" s="14" t="s">
        <v>36</v>
      </c>
      <c r="G570" s="11">
        <v>260.29000000000002</v>
      </c>
      <c r="H570" s="15" t="s">
        <v>37</v>
      </c>
      <c r="I570" s="14">
        <v>2781697</v>
      </c>
      <c r="J570" s="14"/>
      <c r="K570" s="16"/>
      <c r="L570" s="16"/>
    </row>
    <row r="571" spans="1:12" x14ac:dyDescent="0.2">
      <c r="A571" s="17"/>
      <c r="B571" s="18"/>
      <c r="C571" s="19"/>
      <c r="D571" s="19"/>
      <c r="E571" s="19"/>
      <c r="F571" s="19"/>
      <c r="G571" s="17"/>
      <c r="H571" s="20"/>
      <c r="I571" s="19"/>
      <c r="J571" s="19"/>
      <c r="K571" s="21"/>
      <c r="L571" s="21"/>
    </row>
    <row r="572" spans="1:12" x14ac:dyDescent="0.2">
      <c r="A572" s="11" t="s">
        <v>867</v>
      </c>
      <c r="B572" s="12" t="s">
        <v>1130</v>
      </c>
      <c r="C572" s="13" t="s">
        <v>159</v>
      </c>
      <c r="D572" s="14" t="s">
        <v>869</v>
      </c>
      <c r="E572" s="14" t="s">
        <v>870</v>
      </c>
      <c r="F572" s="14" t="s">
        <v>871</v>
      </c>
      <c r="G572" s="11">
        <v>88.15</v>
      </c>
      <c r="H572" s="14" t="s">
        <v>872</v>
      </c>
      <c r="I572" s="14">
        <v>2037823</v>
      </c>
      <c r="J572" s="14"/>
      <c r="K572" s="16">
        <v>605282</v>
      </c>
      <c r="L572" s="16" t="s">
        <v>873</v>
      </c>
    </row>
    <row r="573" spans="1:12" x14ac:dyDescent="0.2">
      <c r="A573" s="11" t="s">
        <v>881</v>
      </c>
      <c r="B573" s="12" t="s">
        <v>1130</v>
      </c>
      <c r="C573" s="22" t="s">
        <v>159</v>
      </c>
      <c r="D573" s="14" t="s">
        <v>882</v>
      </c>
      <c r="E573" s="14" t="s">
        <v>883</v>
      </c>
      <c r="F573" s="14" t="s">
        <v>884</v>
      </c>
      <c r="G573" s="11">
        <v>144.26</v>
      </c>
      <c r="H573" s="14" t="s">
        <v>885</v>
      </c>
      <c r="I573" s="14">
        <v>2067643</v>
      </c>
      <c r="J573" s="14"/>
      <c r="K573" s="16">
        <v>1735426</v>
      </c>
      <c r="L573" s="16" t="s">
        <v>886</v>
      </c>
    </row>
    <row r="574" spans="1:12" x14ac:dyDescent="0.2">
      <c r="A574" s="11" t="s">
        <v>881</v>
      </c>
      <c r="B574" s="12" t="s">
        <v>1130</v>
      </c>
      <c r="C574" s="22" t="s">
        <v>159</v>
      </c>
      <c r="D574" s="14" t="s">
        <v>887</v>
      </c>
      <c r="E574" s="14" t="s">
        <v>888</v>
      </c>
      <c r="F574" s="14" t="s">
        <v>889</v>
      </c>
      <c r="G574" s="11">
        <v>102.18</v>
      </c>
      <c r="H574" s="15" t="s">
        <v>890</v>
      </c>
      <c r="I574" s="14">
        <v>2073290</v>
      </c>
      <c r="J574" s="14"/>
      <c r="K574" s="16">
        <v>1697256</v>
      </c>
      <c r="L574" s="16" t="s">
        <v>891</v>
      </c>
    </row>
    <row r="575" spans="1:12" x14ac:dyDescent="0.2">
      <c r="A575" s="11" t="s">
        <v>726</v>
      </c>
      <c r="B575" s="12" t="s">
        <v>1130</v>
      </c>
      <c r="C575" s="22" t="s">
        <v>159</v>
      </c>
      <c r="D575" s="14" t="s">
        <v>727</v>
      </c>
      <c r="E575" s="14" t="s">
        <v>728</v>
      </c>
      <c r="F575" s="14" t="s">
        <v>729</v>
      </c>
      <c r="G575" s="11">
        <v>225.2</v>
      </c>
      <c r="H575" s="15" t="s">
        <v>730</v>
      </c>
      <c r="I575" s="14">
        <v>2002607</v>
      </c>
      <c r="J575" s="14"/>
      <c r="K575" s="16">
        <v>3616850</v>
      </c>
      <c r="L575" s="16" t="s">
        <v>731</v>
      </c>
    </row>
    <row r="576" spans="1:12" x14ac:dyDescent="0.2">
      <c r="A576" s="11" t="s">
        <v>900</v>
      </c>
      <c r="B576" s="12" t="s">
        <v>1130</v>
      </c>
      <c r="C576" s="22" t="s">
        <v>159</v>
      </c>
      <c r="D576" s="14" t="s">
        <v>901</v>
      </c>
      <c r="E576" s="14" t="s">
        <v>902</v>
      </c>
      <c r="F576" s="14" t="s">
        <v>903</v>
      </c>
      <c r="G576" s="11">
        <v>145.25</v>
      </c>
      <c r="H576" s="14" t="s">
        <v>904</v>
      </c>
      <c r="I576" s="14">
        <v>2046890</v>
      </c>
      <c r="J576" s="14"/>
      <c r="K576" s="16">
        <v>1698591</v>
      </c>
      <c r="L576" s="16" t="s">
        <v>905</v>
      </c>
    </row>
    <row r="577" spans="1:12" x14ac:dyDescent="0.2">
      <c r="A577" s="11" t="s">
        <v>732</v>
      </c>
      <c r="B577" s="12" t="s">
        <v>1130</v>
      </c>
      <c r="C577" s="22" t="s">
        <v>159</v>
      </c>
      <c r="D577" s="14" t="s">
        <v>733</v>
      </c>
      <c r="E577" s="14" t="s">
        <v>734</v>
      </c>
      <c r="F577" s="14" t="s">
        <v>735</v>
      </c>
      <c r="G577" s="11">
        <v>202.34</v>
      </c>
      <c r="H577" s="14" t="s">
        <v>736</v>
      </c>
      <c r="I577" s="14">
        <v>2007542</v>
      </c>
      <c r="J577" s="14"/>
      <c r="K577" s="16">
        <v>1750791</v>
      </c>
      <c r="L577" s="16" t="s">
        <v>737</v>
      </c>
    </row>
    <row r="578" spans="1:12" x14ac:dyDescent="0.2">
      <c r="A578" s="11" t="s">
        <v>32</v>
      </c>
      <c r="B578" s="12" t="s">
        <v>1130</v>
      </c>
      <c r="C578" s="13" t="s">
        <v>33</v>
      </c>
      <c r="D578" s="14" t="s">
        <v>34</v>
      </c>
      <c r="E578" s="14" t="s">
        <v>35</v>
      </c>
      <c r="F578" s="14" t="s">
        <v>36</v>
      </c>
      <c r="G578" s="11">
        <v>260.29000000000002</v>
      </c>
      <c r="H578" s="15" t="s">
        <v>37</v>
      </c>
      <c r="I578" s="14">
        <v>2781697</v>
      </c>
      <c r="J578" s="14"/>
      <c r="K578" s="16"/>
      <c r="L578" s="16"/>
    </row>
    <row r="579" spans="1:12" x14ac:dyDescent="0.2">
      <c r="A579" s="17"/>
      <c r="B579" s="18"/>
      <c r="C579" s="19"/>
      <c r="D579" s="19"/>
      <c r="E579" s="19"/>
      <c r="F579" s="19"/>
      <c r="G579" s="17"/>
      <c r="H579" s="19"/>
      <c r="I579" s="19"/>
      <c r="J579" s="19"/>
      <c r="K579" s="21"/>
      <c r="L579" s="21"/>
    </row>
    <row r="580" spans="1:12" x14ac:dyDescent="0.2">
      <c r="A580" s="11" t="s">
        <v>923</v>
      </c>
      <c r="B580" s="12" t="s">
        <v>1131</v>
      </c>
      <c r="C580" s="13" t="s">
        <v>159</v>
      </c>
      <c r="D580" s="14" t="s">
        <v>925</v>
      </c>
      <c r="E580" s="14" t="s">
        <v>926</v>
      </c>
      <c r="F580" s="14" t="s">
        <v>927</v>
      </c>
      <c r="G580" s="11">
        <v>103.12</v>
      </c>
      <c r="H580" s="14" t="s">
        <v>928</v>
      </c>
      <c r="I580" s="14">
        <v>2002586</v>
      </c>
      <c r="J580" s="14"/>
      <c r="K580" s="16">
        <v>906818</v>
      </c>
      <c r="L580" s="16" t="s">
        <v>929</v>
      </c>
    </row>
    <row r="581" spans="1:12" x14ac:dyDescent="0.2">
      <c r="A581" s="11" t="s">
        <v>930</v>
      </c>
      <c r="B581" s="12" t="s">
        <v>1131</v>
      </c>
      <c r="C581" s="22" t="s">
        <v>159</v>
      </c>
      <c r="D581" s="14" t="s">
        <v>931</v>
      </c>
      <c r="E581" s="14" t="s">
        <v>932</v>
      </c>
      <c r="F581" s="14" t="s">
        <v>933</v>
      </c>
      <c r="G581" s="11">
        <v>131.18</v>
      </c>
      <c r="H581" s="15" t="s">
        <v>934</v>
      </c>
      <c r="I581" s="14">
        <v>2004693</v>
      </c>
      <c r="J581" s="14"/>
      <c r="K581" s="16">
        <v>906872</v>
      </c>
      <c r="L581" s="16" t="s">
        <v>935</v>
      </c>
    </row>
    <row r="582" spans="1:12" x14ac:dyDescent="0.2">
      <c r="A582" s="11" t="s">
        <v>1029</v>
      </c>
      <c r="B582" s="12" t="s">
        <v>1131</v>
      </c>
      <c r="C582" s="22" t="s">
        <v>159</v>
      </c>
      <c r="D582" s="14" t="s">
        <v>1030</v>
      </c>
      <c r="E582" s="14" t="s">
        <v>1031</v>
      </c>
      <c r="F582" s="14" t="s">
        <v>1032</v>
      </c>
      <c r="G582" s="11">
        <v>89.05</v>
      </c>
      <c r="H582" s="14" t="s">
        <v>1033</v>
      </c>
      <c r="I582" s="14">
        <v>2074430</v>
      </c>
      <c r="J582" s="14"/>
      <c r="K582" s="16">
        <v>1743294</v>
      </c>
      <c r="L582" s="16"/>
    </row>
    <row r="583" spans="1:12" x14ac:dyDescent="0.2">
      <c r="A583" s="11" t="s">
        <v>375</v>
      </c>
      <c r="B583" s="12" t="s">
        <v>1131</v>
      </c>
      <c r="C583" s="22" t="s">
        <v>159</v>
      </c>
      <c r="D583" s="14" t="s">
        <v>376</v>
      </c>
      <c r="E583" s="14" t="s">
        <v>377</v>
      </c>
      <c r="F583" s="14" t="s">
        <v>378</v>
      </c>
      <c r="G583" s="11">
        <v>173.19</v>
      </c>
      <c r="H583" s="15" t="s">
        <v>379</v>
      </c>
      <c r="I583" s="14">
        <v>2044825</v>
      </c>
      <c r="J583" s="14"/>
      <c r="K583" s="16">
        <v>908765</v>
      </c>
      <c r="L583" s="16" t="s">
        <v>380</v>
      </c>
    </row>
    <row r="584" spans="1:12" x14ac:dyDescent="0.2">
      <c r="A584" s="11" t="s">
        <v>97</v>
      </c>
      <c r="B584" s="12" t="s">
        <v>1131</v>
      </c>
      <c r="C584" s="22" t="s">
        <v>159</v>
      </c>
      <c r="D584" s="14" t="s">
        <v>98</v>
      </c>
      <c r="E584" s="14" t="s">
        <v>99</v>
      </c>
      <c r="F584" s="14" t="s">
        <v>100</v>
      </c>
      <c r="G584" s="11">
        <v>210.14</v>
      </c>
      <c r="H584" s="15" t="s">
        <v>101</v>
      </c>
      <c r="I584" s="14">
        <v>2090777</v>
      </c>
      <c r="J584" s="14"/>
      <c r="K584" s="16">
        <v>2053080</v>
      </c>
      <c r="L584" s="16"/>
    </row>
    <row r="585" spans="1:12" x14ac:dyDescent="0.2">
      <c r="A585" s="11" t="s">
        <v>937</v>
      </c>
      <c r="B585" s="12" t="s">
        <v>1131</v>
      </c>
      <c r="C585" s="22" t="s">
        <v>159</v>
      </c>
      <c r="D585" s="14" t="s">
        <v>938</v>
      </c>
      <c r="E585" s="14" t="s">
        <v>939</v>
      </c>
      <c r="F585" s="14" t="s">
        <v>940</v>
      </c>
      <c r="G585" s="11">
        <v>89.09</v>
      </c>
      <c r="H585" s="14" t="s">
        <v>941</v>
      </c>
      <c r="I585" s="14">
        <v>2035365</v>
      </c>
      <c r="J585" s="14"/>
      <c r="K585" s="16">
        <v>906793</v>
      </c>
      <c r="L585" s="16"/>
    </row>
    <row r="586" spans="1:12" x14ac:dyDescent="0.2">
      <c r="A586" s="11" t="s">
        <v>32</v>
      </c>
      <c r="B586" s="12" t="s">
        <v>1131</v>
      </c>
      <c r="C586" s="13" t="s">
        <v>33</v>
      </c>
      <c r="D586" s="14" t="s">
        <v>34</v>
      </c>
      <c r="E586" s="14" t="s">
        <v>35</v>
      </c>
      <c r="F586" s="14" t="s">
        <v>36</v>
      </c>
      <c r="G586" s="11">
        <v>260.29000000000002</v>
      </c>
      <c r="H586" s="15" t="s">
        <v>37</v>
      </c>
      <c r="I586" s="14">
        <v>2781697</v>
      </c>
      <c r="J586" s="14"/>
      <c r="K586" s="16"/>
      <c r="L586" s="16"/>
    </row>
    <row r="587" spans="1:12" x14ac:dyDescent="0.2">
      <c r="A587" s="17"/>
      <c r="B587" s="18"/>
      <c r="C587" s="19"/>
      <c r="D587" s="19"/>
      <c r="E587" s="19"/>
      <c r="F587" s="19"/>
      <c r="G587" s="17"/>
      <c r="H587" s="19"/>
      <c r="I587" s="19"/>
      <c r="J587" s="19"/>
      <c r="K587" s="21"/>
      <c r="L587" s="21"/>
    </row>
    <row r="588" spans="1:12" x14ac:dyDescent="0.2">
      <c r="A588" s="11" t="s">
        <v>1167</v>
      </c>
      <c r="B588" s="12" t="s">
        <v>1132</v>
      </c>
      <c r="C588" s="13" t="s">
        <v>159</v>
      </c>
      <c r="D588" s="14" t="s">
        <v>1133</v>
      </c>
      <c r="E588" s="14" t="s">
        <v>1134</v>
      </c>
      <c r="F588" s="14" t="s">
        <v>1135</v>
      </c>
      <c r="G588" s="11">
        <v>230.02</v>
      </c>
      <c r="H588" s="15" t="s">
        <v>1136</v>
      </c>
      <c r="I588" s="15"/>
      <c r="J588" s="14"/>
      <c r="K588" s="16"/>
      <c r="L588" s="16"/>
    </row>
    <row r="589" spans="1:12" x14ac:dyDescent="0.2">
      <c r="A589" s="11" t="s">
        <v>381</v>
      </c>
      <c r="B589" s="12" t="s">
        <v>1132</v>
      </c>
      <c r="C589" s="22" t="s">
        <v>159</v>
      </c>
      <c r="D589" s="14" t="s">
        <v>1152</v>
      </c>
      <c r="E589" s="14" t="s">
        <v>384</v>
      </c>
      <c r="F589" s="14" t="s">
        <v>385</v>
      </c>
      <c r="G589" s="11">
        <v>550.17999999999995</v>
      </c>
      <c r="H589" s="15" t="s">
        <v>386</v>
      </c>
      <c r="I589" s="14">
        <v>2537780</v>
      </c>
      <c r="J589" s="14"/>
      <c r="K589" s="16">
        <v>3837985</v>
      </c>
      <c r="L589" s="16"/>
    </row>
    <row r="590" spans="1:12" x14ac:dyDescent="0.2">
      <c r="A590" s="11" t="s">
        <v>387</v>
      </c>
      <c r="B590" s="12" t="s">
        <v>1132</v>
      </c>
      <c r="C590" s="22" t="s">
        <v>159</v>
      </c>
      <c r="D590" s="14" t="s">
        <v>1153</v>
      </c>
      <c r="E590" s="14" t="s">
        <v>389</v>
      </c>
      <c r="F590" s="14" t="s">
        <v>390</v>
      </c>
      <c r="G590" s="11">
        <v>282.12</v>
      </c>
      <c r="H590" s="15" t="s">
        <v>391</v>
      </c>
      <c r="I590" s="14">
        <v>2589210</v>
      </c>
      <c r="J590" s="14"/>
      <c r="K590" s="16">
        <v>5787568</v>
      </c>
      <c r="L590" s="16"/>
    </row>
    <row r="591" spans="1:12" x14ac:dyDescent="0.2">
      <c r="A591" s="11" t="s">
        <v>1137</v>
      </c>
      <c r="B591" s="12" t="s">
        <v>1132</v>
      </c>
      <c r="C591" s="22" t="s">
        <v>159</v>
      </c>
      <c r="D591" s="14" t="s">
        <v>392</v>
      </c>
      <c r="E591" s="14" t="s">
        <v>922</v>
      </c>
      <c r="F591" s="14" t="s">
        <v>394</v>
      </c>
      <c r="G591" s="11">
        <v>185.07</v>
      </c>
      <c r="H591" s="15" t="s">
        <v>395</v>
      </c>
      <c r="I591" s="14">
        <v>2069860</v>
      </c>
      <c r="J591" s="14"/>
      <c r="K591" s="16">
        <v>1726826</v>
      </c>
      <c r="L591" s="16"/>
    </row>
    <row r="592" spans="1:12" x14ac:dyDescent="0.2">
      <c r="A592" s="11" t="s">
        <v>381</v>
      </c>
      <c r="B592" s="12" t="s">
        <v>1132</v>
      </c>
      <c r="C592" s="22" t="s">
        <v>159</v>
      </c>
      <c r="D592" s="14" t="s">
        <v>396</v>
      </c>
      <c r="E592" s="14" t="s">
        <v>397</v>
      </c>
      <c r="F592" s="14" t="s">
        <v>398</v>
      </c>
      <c r="G592" s="11">
        <v>261.17</v>
      </c>
      <c r="H592" s="15" t="s">
        <v>399</v>
      </c>
      <c r="I592" s="14"/>
      <c r="J592" s="14"/>
      <c r="K592" s="16">
        <v>3150815</v>
      </c>
      <c r="L592" s="16"/>
    </row>
    <row r="593" spans="1:12" x14ac:dyDescent="0.2">
      <c r="A593" s="11" t="s">
        <v>907</v>
      </c>
      <c r="B593" s="12" t="s">
        <v>1132</v>
      </c>
      <c r="C593" s="22" t="s">
        <v>159</v>
      </c>
      <c r="D593" s="14" t="s">
        <v>908</v>
      </c>
      <c r="E593" s="14" t="s">
        <v>909</v>
      </c>
      <c r="F593" s="14" t="s">
        <v>910</v>
      </c>
      <c r="G593" s="11">
        <v>660.04</v>
      </c>
      <c r="H593" s="14"/>
      <c r="I593" s="15">
        <v>2382426</v>
      </c>
      <c r="J593" s="15"/>
      <c r="K593" s="16"/>
      <c r="L593" s="16"/>
    </row>
    <row r="594" spans="1:12" x14ac:dyDescent="0.2">
      <c r="A594" s="11" t="s">
        <v>32</v>
      </c>
      <c r="B594" s="12" t="s">
        <v>1132</v>
      </c>
      <c r="C594" s="13" t="s">
        <v>33</v>
      </c>
      <c r="D594" s="14" t="s">
        <v>916</v>
      </c>
      <c r="E594" s="14" t="s">
        <v>35</v>
      </c>
      <c r="F594" s="14" t="s">
        <v>36</v>
      </c>
      <c r="G594" s="11">
        <v>260.29000000000002</v>
      </c>
      <c r="H594" s="15" t="s">
        <v>37</v>
      </c>
      <c r="I594" s="14">
        <v>2781697</v>
      </c>
      <c r="J594" s="14"/>
      <c r="K594" s="16"/>
      <c r="L594" s="16"/>
    </row>
    <row r="595" spans="1:12" x14ac:dyDescent="0.2">
      <c r="A595" s="17"/>
      <c r="B595" s="18"/>
      <c r="C595" s="19"/>
      <c r="D595" s="19"/>
      <c r="E595" s="19"/>
      <c r="F595" s="19"/>
      <c r="G595" s="17"/>
      <c r="H595" s="19"/>
      <c r="I595" s="19"/>
      <c r="J595" s="19"/>
      <c r="K595" s="21"/>
      <c r="L595" s="21"/>
    </row>
    <row r="596" spans="1:12" x14ac:dyDescent="0.2">
      <c r="A596" s="11" t="s">
        <v>253</v>
      </c>
      <c r="B596" s="12" t="s">
        <v>1138</v>
      </c>
      <c r="C596" s="13" t="s">
        <v>1139</v>
      </c>
      <c r="D596" s="14" t="s">
        <v>255</v>
      </c>
      <c r="E596" s="14"/>
      <c r="F596" s="14" t="s">
        <v>256</v>
      </c>
      <c r="G596" s="11">
        <v>204.18</v>
      </c>
      <c r="H596" s="15" t="s">
        <v>257</v>
      </c>
      <c r="I596" s="15"/>
      <c r="J596" s="14"/>
      <c r="K596" s="16"/>
      <c r="L596" s="16"/>
    </row>
    <row r="597" spans="1:12" x14ac:dyDescent="0.2">
      <c r="A597" s="11" t="s">
        <v>291</v>
      </c>
      <c r="B597" s="12" t="s">
        <v>1138</v>
      </c>
      <c r="C597" s="13" t="s">
        <v>1139</v>
      </c>
      <c r="D597" s="14" t="s">
        <v>292</v>
      </c>
      <c r="E597" s="14" t="s">
        <v>293</v>
      </c>
      <c r="F597" s="14" t="s">
        <v>294</v>
      </c>
      <c r="G597" s="11">
        <v>188.22</v>
      </c>
      <c r="H597" s="15" t="s">
        <v>295</v>
      </c>
      <c r="I597" s="14">
        <v>2046691</v>
      </c>
      <c r="J597" s="14"/>
      <c r="K597" s="16">
        <v>1101094</v>
      </c>
      <c r="L597" s="16" t="s">
        <v>296</v>
      </c>
    </row>
    <row r="598" spans="1:12" x14ac:dyDescent="0.2">
      <c r="A598" s="11" t="s">
        <v>1007</v>
      </c>
      <c r="B598" s="12" t="s">
        <v>1138</v>
      </c>
      <c r="C598" s="13" t="s">
        <v>1139</v>
      </c>
      <c r="D598" s="14" t="s">
        <v>1010</v>
      </c>
      <c r="E598" s="14" t="s">
        <v>1011</v>
      </c>
      <c r="F598" s="14" t="s">
        <v>1012</v>
      </c>
      <c r="G598" s="11">
        <v>230.31</v>
      </c>
      <c r="H598" s="15" t="s">
        <v>1013</v>
      </c>
      <c r="I598" s="14">
        <v>2117463</v>
      </c>
      <c r="J598" s="14"/>
      <c r="K598" s="16">
        <v>1782580</v>
      </c>
      <c r="L598" s="16"/>
    </row>
    <row r="599" spans="1:12" x14ac:dyDescent="0.2">
      <c r="A599" s="11" t="s">
        <v>1014</v>
      </c>
      <c r="B599" s="12" t="s">
        <v>1138</v>
      </c>
      <c r="C599" s="13" t="s">
        <v>1139</v>
      </c>
      <c r="D599" s="14" t="s">
        <v>1015</v>
      </c>
      <c r="E599" s="14"/>
      <c r="F599" s="14" t="s">
        <v>1016</v>
      </c>
      <c r="G599" s="11">
        <v>132.12</v>
      </c>
      <c r="H599" s="15" t="s">
        <v>1017</v>
      </c>
      <c r="I599" s="14">
        <v>2038172</v>
      </c>
      <c r="J599" s="14"/>
      <c r="K599" s="16">
        <v>1209725</v>
      </c>
      <c r="L599" s="16" t="s">
        <v>1018</v>
      </c>
    </row>
    <row r="600" spans="1:12" x14ac:dyDescent="0.2">
      <c r="A600" s="11" t="s">
        <v>1019</v>
      </c>
      <c r="B600" s="12" t="s">
        <v>1138</v>
      </c>
      <c r="C600" s="13" t="s">
        <v>1139</v>
      </c>
      <c r="D600" s="14" t="s">
        <v>1020</v>
      </c>
      <c r="E600" s="14" t="s">
        <v>1021</v>
      </c>
      <c r="F600" s="14" t="s">
        <v>1022</v>
      </c>
      <c r="G600" s="11">
        <v>286.41000000000003</v>
      </c>
      <c r="H600" s="14" t="s">
        <v>1023</v>
      </c>
      <c r="I600" s="14">
        <v>2080135</v>
      </c>
      <c r="J600" s="14"/>
      <c r="K600" s="16">
        <v>1792831</v>
      </c>
      <c r="L600" s="16"/>
    </row>
    <row r="601" spans="1:12" x14ac:dyDescent="0.2">
      <c r="A601" s="11" t="s">
        <v>602</v>
      </c>
      <c r="B601" s="12" t="s">
        <v>1138</v>
      </c>
      <c r="C601" s="13" t="s">
        <v>1139</v>
      </c>
      <c r="D601" s="14" t="s">
        <v>603</v>
      </c>
      <c r="E601" s="14" t="s">
        <v>604</v>
      </c>
      <c r="F601" s="14" t="s">
        <v>605</v>
      </c>
      <c r="G601" s="11">
        <v>160.16999999999999</v>
      </c>
      <c r="H601" s="14" t="s">
        <v>606</v>
      </c>
      <c r="I601" s="14">
        <v>2038408</v>
      </c>
      <c r="J601" s="14"/>
      <c r="K601" s="16">
        <v>1210024</v>
      </c>
      <c r="L601" s="16" t="s">
        <v>607</v>
      </c>
    </row>
    <row r="602" spans="1:12" x14ac:dyDescent="0.2">
      <c r="A602" s="11" t="s">
        <v>1034</v>
      </c>
      <c r="B602" s="12" t="s">
        <v>1138</v>
      </c>
      <c r="C602" s="13" t="s">
        <v>1139</v>
      </c>
      <c r="D602" s="14" t="s">
        <v>1035</v>
      </c>
      <c r="E602" s="14" t="s">
        <v>1036</v>
      </c>
      <c r="F602" s="14" t="s">
        <v>1037</v>
      </c>
      <c r="G602" s="11">
        <v>202.25</v>
      </c>
      <c r="H602" s="15" t="s">
        <v>1038</v>
      </c>
      <c r="I602" s="14">
        <v>2038455</v>
      </c>
      <c r="J602" s="14"/>
      <c r="K602" s="16">
        <v>1210591</v>
      </c>
      <c r="L602" s="16" t="s">
        <v>1039</v>
      </c>
    </row>
    <row r="603" spans="1:12" x14ac:dyDescent="0.2">
      <c r="A603" s="11" t="s">
        <v>1040</v>
      </c>
      <c r="B603" s="12" t="s">
        <v>1138</v>
      </c>
      <c r="C603" s="13" t="s">
        <v>1139</v>
      </c>
      <c r="D603" s="14" t="s">
        <v>1041</v>
      </c>
      <c r="E603" s="14" t="s">
        <v>1042</v>
      </c>
      <c r="F603" s="14" t="s">
        <v>1043</v>
      </c>
      <c r="G603" s="37">
        <v>174.2</v>
      </c>
      <c r="H603" s="14" t="s">
        <v>1044</v>
      </c>
      <c r="I603" s="14">
        <v>2080109</v>
      </c>
      <c r="J603" s="14"/>
      <c r="K603" s="16">
        <v>1210161</v>
      </c>
      <c r="L603" s="16"/>
    </row>
    <row r="604" spans="1:12" x14ac:dyDescent="0.2">
      <c r="A604" s="11" t="s">
        <v>32</v>
      </c>
      <c r="B604" s="12" t="s">
        <v>1138</v>
      </c>
      <c r="C604" s="13" t="s">
        <v>33</v>
      </c>
      <c r="D604" s="14" t="s">
        <v>34</v>
      </c>
      <c r="E604" s="14" t="s">
        <v>35</v>
      </c>
      <c r="F604" s="14" t="s">
        <v>36</v>
      </c>
      <c r="G604" s="11">
        <v>260.29000000000002</v>
      </c>
      <c r="H604" s="15" t="s">
        <v>37</v>
      </c>
      <c r="I604" s="14">
        <v>2781697</v>
      </c>
      <c r="J604" s="14"/>
      <c r="K604" s="16"/>
      <c r="L604" s="16"/>
    </row>
    <row r="605" spans="1:12" x14ac:dyDescent="0.2">
      <c r="A605" s="17"/>
      <c r="B605" s="18"/>
      <c r="C605" s="19"/>
      <c r="D605" s="19"/>
      <c r="E605" s="19"/>
      <c r="F605" s="19"/>
      <c r="G605" s="17"/>
      <c r="H605" s="19"/>
      <c r="I605" s="19"/>
      <c r="J605" s="19"/>
      <c r="K605" s="21"/>
      <c r="L605" s="21"/>
    </row>
    <row r="606" spans="1:12" x14ac:dyDescent="0.2">
      <c r="A606" s="11" t="s">
        <v>14</v>
      </c>
      <c r="B606" s="12" t="s">
        <v>1140</v>
      </c>
      <c r="C606" s="13" t="s">
        <v>159</v>
      </c>
      <c r="D606" s="14" t="s">
        <v>17</v>
      </c>
      <c r="E606" s="14" t="s">
        <v>18</v>
      </c>
      <c r="F606" s="14" t="s">
        <v>19</v>
      </c>
      <c r="G606" s="11" t="s">
        <v>1149</v>
      </c>
      <c r="H606" s="15" t="s">
        <v>20</v>
      </c>
      <c r="I606" s="14">
        <v>2167320</v>
      </c>
      <c r="J606" s="14"/>
      <c r="K606" s="16">
        <v>3642373</v>
      </c>
      <c r="L606" s="16"/>
    </row>
    <row r="607" spans="1:12" x14ac:dyDescent="0.2">
      <c r="A607" s="11" t="s">
        <v>119</v>
      </c>
      <c r="B607" s="12" t="s">
        <v>1140</v>
      </c>
      <c r="C607" s="22" t="s">
        <v>159</v>
      </c>
      <c r="D607" s="14" t="s">
        <v>121</v>
      </c>
      <c r="E607" s="14" t="s">
        <v>122</v>
      </c>
      <c r="F607" s="14" t="s">
        <v>123</v>
      </c>
      <c r="G607" s="11">
        <v>332.26</v>
      </c>
      <c r="H607" s="15" t="s">
        <v>124</v>
      </c>
      <c r="I607" s="14"/>
      <c r="J607" s="14"/>
      <c r="K607" s="16" t="s">
        <v>125</v>
      </c>
      <c r="L607" s="16"/>
    </row>
    <row r="608" spans="1:12" x14ac:dyDescent="0.2">
      <c r="A608" s="11" t="s">
        <v>126</v>
      </c>
      <c r="B608" s="12" t="s">
        <v>1140</v>
      </c>
      <c r="C608" s="22" t="s">
        <v>159</v>
      </c>
      <c r="D608" s="14" t="s">
        <v>127</v>
      </c>
      <c r="E608" s="14"/>
      <c r="F608" s="14" t="s">
        <v>19</v>
      </c>
      <c r="G608" s="11">
        <v>332.26</v>
      </c>
      <c r="H608" s="15" t="s">
        <v>128</v>
      </c>
      <c r="I608" s="14"/>
      <c r="J608" s="14"/>
      <c r="K608" s="16"/>
      <c r="L608" s="16"/>
    </row>
    <row r="609" spans="1:12" x14ac:dyDescent="0.2">
      <c r="A609" s="11" t="s">
        <v>219</v>
      </c>
      <c r="B609" s="12" t="s">
        <v>1140</v>
      </c>
      <c r="C609" s="22" t="s">
        <v>159</v>
      </c>
      <c r="D609" s="14" t="s">
        <v>104</v>
      </c>
      <c r="E609" s="14"/>
      <c r="F609" s="14" t="s">
        <v>105</v>
      </c>
      <c r="G609" s="26">
        <v>167.12</v>
      </c>
      <c r="H609" s="14" t="s">
        <v>106</v>
      </c>
      <c r="I609" s="14">
        <v>2005262</v>
      </c>
      <c r="J609" s="14"/>
      <c r="K609" s="16">
        <v>973593</v>
      </c>
      <c r="L609" s="16" t="s">
        <v>107</v>
      </c>
    </row>
    <row r="610" spans="1:12" x14ac:dyDescent="0.2">
      <c r="A610" s="11" t="s">
        <v>310</v>
      </c>
      <c r="B610" s="12" t="s">
        <v>1140</v>
      </c>
      <c r="C610" s="22" t="s">
        <v>159</v>
      </c>
      <c r="D610" s="14" t="s">
        <v>311</v>
      </c>
      <c r="E610" s="14" t="s">
        <v>312</v>
      </c>
      <c r="F610" s="14" t="s">
        <v>313</v>
      </c>
      <c r="G610" s="11">
        <v>282.2</v>
      </c>
      <c r="H610" s="15" t="s">
        <v>314</v>
      </c>
      <c r="I610" s="14">
        <v>2126064</v>
      </c>
      <c r="J610" s="14"/>
      <c r="K610" s="16">
        <v>4170805</v>
      </c>
      <c r="L610" s="16"/>
    </row>
    <row r="611" spans="1:12" x14ac:dyDescent="0.2">
      <c r="A611" s="11" t="s">
        <v>113</v>
      </c>
      <c r="B611" s="12" t="s">
        <v>1140</v>
      </c>
      <c r="C611" s="22" t="s">
        <v>159</v>
      </c>
      <c r="D611" s="14" t="s">
        <v>114</v>
      </c>
      <c r="E611" s="14" t="s">
        <v>115</v>
      </c>
      <c r="F611" s="14" t="s">
        <v>116</v>
      </c>
      <c r="G611" s="11" t="s">
        <v>117</v>
      </c>
      <c r="H611" s="15" t="s">
        <v>118</v>
      </c>
      <c r="I611" s="14"/>
      <c r="J611" s="14"/>
      <c r="K611" s="16">
        <v>4637600</v>
      </c>
      <c r="L611" s="16"/>
    </row>
    <row r="612" spans="1:12" x14ac:dyDescent="0.2">
      <c r="A612" s="11" t="s">
        <v>32</v>
      </c>
      <c r="B612" s="12" t="s">
        <v>1140</v>
      </c>
      <c r="C612" s="13" t="s">
        <v>33</v>
      </c>
      <c r="D612" s="14" t="s">
        <v>34</v>
      </c>
      <c r="E612" s="14" t="s">
        <v>35</v>
      </c>
      <c r="F612" s="14" t="s">
        <v>36</v>
      </c>
      <c r="G612" s="11">
        <v>260.29000000000002</v>
      </c>
      <c r="H612" s="15" t="s">
        <v>37</v>
      </c>
      <c r="I612" s="14">
        <v>2781697</v>
      </c>
      <c r="J612" s="14"/>
      <c r="K612" s="16"/>
      <c r="L612" s="16"/>
    </row>
    <row r="613" spans="1:12" x14ac:dyDescent="0.2">
      <c r="A613" s="17"/>
      <c r="B613" s="18"/>
      <c r="C613" s="19"/>
      <c r="D613" s="19"/>
      <c r="E613" s="19"/>
      <c r="F613" s="19"/>
      <c r="G613" s="17"/>
      <c r="H613" s="20"/>
      <c r="I613" s="19"/>
      <c r="J613" s="19"/>
      <c r="K613" s="21"/>
      <c r="L613" s="21"/>
    </row>
    <row r="614" spans="1:12" x14ac:dyDescent="0.2">
      <c r="A614" s="11" t="s">
        <v>21</v>
      </c>
      <c r="B614" s="12" t="s">
        <v>1141</v>
      </c>
      <c r="C614" s="13" t="s">
        <v>192</v>
      </c>
      <c r="D614" s="14" t="s">
        <v>22</v>
      </c>
      <c r="E614" s="14" t="s">
        <v>23</v>
      </c>
      <c r="F614" s="14" t="s">
        <v>24</v>
      </c>
      <c r="G614" s="11">
        <v>167.12</v>
      </c>
      <c r="H614" s="15" t="s">
        <v>25</v>
      </c>
      <c r="I614" s="14">
        <v>2028342</v>
      </c>
      <c r="J614" s="14"/>
      <c r="K614" s="16">
        <v>131697</v>
      </c>
      <c r="L614" s="16"/>
    </row>
    <row r="615" spans="1:12" x14ac:dyDescent="0.2">
      <c r="A615" s="11" t="s">
        <v>52</v>
      </c>
      <c r="B615" s="12" t="s">
        <v>1141</v>
      </c>
      <c r="C615" s="22" t="s">
        <v>192</v>
      </c>
      <c r="D615" s="14" t="s">
        <v>53</v>
      </c>
      <c r="E615" s="14" t="s">
        <v>54</v>
      </c>
      <c r="F615" s="14" t="s">
        <v>55</v>
      </c>
      <c r="G615" s="11">
        <v>254.15</v>
      </c>
      <c r="H615" s="15" t="s">
        <v>56</v>
      </c>
      <c r="I615" s="14">
        <v>2018795</v>
      </c>
      <c r="J615" s="14"/>
      <c r="K615" s="16">
        <v>1887659</v>
      </c>
      <c r="L615" s="16" t="s">
        <v>57</v>
      </c>
    </row>
    <row r="616" spans="1:12" x14ac:dyDescent="0.2">
      <c r="A616" s="11" t="s">
        <v>91</v>
      </c>
      <c r="B616" s="12" t="s">
        <v>1141</v>
      </c>
      <c r="C616" s="22" t="s">
        <v>192</v>
      </c>
      <c r="D616" s="14" t="s">
        <v>92</v>
      </c>
      <c r="E616" s="14" t="s">
        <v>93</v>
      </c>
      <c r="F616" s="14" t="s">
        <v>94</v>
      </c>
      <c r="G616" s="11">
        <v>138.12</v>
      </c>
      <c r="H616" s="15" t="s">
        <v>95</v>
      </c>
      <c r="I616" s="14">
        <v>2007123</v>
      </c>
      <c r="J616" s="14"/>
      <c r="K616" s="16">
        <v>774890</v>
      </c>
      <c r="L616" s="16" t="s">
        <v>96</v>
      </c>
    </row>
    <row r="617" spans="1:12" x14ac:dyDescent="0.2">
      <c r="A617" s="11" t="s">
        <v>706</v>
      </c>
      <c r="B617" s="12" t="s">
        <v>1141</v>
      </c>
      <c r="C617" s="22" t="s">
        <v>192</v>
      </c>
      <c r="D617" s="14" t="s">
        <v>707</v>
      </c>
      <c r="E617" s="14" t="s">
        <v>708</v>
      </c>
      <c r="F617" s="14" t="s">
        <v>709</v>
      </c>
      <c r="G617" s="11">
        <v>172.18</v>
      </c>
      <c r="H617" s="15" t="s">
        <v>710</v>
      </c>
      <c r="I617" s="14">
        <v>2189758</v>
      </c>
      <c r="J617" s="14"/>
      <c r="K617" s="16">
        <v>3200609</v>
      </c>
      <c r="L617" s="16"/>
    </row>
    <row r="618" spans="1:12" x14ac:dyDescent="0.2">
      <c r="A618" s="11" t="s">
        <v>297</v>
      </c>
      <c r="B618" s="12" t="s">
        <v>1141</v>
      </c>
      <c r="C618" s="22" t="s">
        <v>192</v>
      </c>
      <c r="D618" s="14" t="s">
        <v>298</v>
      </c>
      <c r="E618" s="14" t="s">
        <v>299</v>
      </c>
      <c r="F618" s="14" t="s">
        <v>300</v>
      </c>
      <c r="G618" s="11">
        <v>148.16</v>
      </c>
      <c r="H618" s="15" t="s">
        <v>301</v>
      </c>
      <c r="I618" s="14">
        <v>2053981</v>
      </c>
      <c r="J618" s="14"/>
      <c r="K618" s="16">
        <v>1905952</v>
      </c>
      <c r="L618" s="16" t="s">
        <v>302</v>
      </c>
    </row>
    <row r="619" spans="1:12" x14ac:dyDescent="0.2">
      <c r="A619" s="11" t="s">
        <v>32</v>
      </c>
      <c r="B619" s="12" t="s">
        <v>1141</v>
      </c>
      <c r="C619" s="13" t="s">
        <v>33</v>
      </c>
      <c r="D619" s="14" t="s">
        <v>34</v>
      </c>
      <c r="E619" s="14" t="s">
        <v>35</v>
      </c>
      <c r="F619" s="14" t="s">
        <v>36</v>
      </c>
      <c r="G619" s="11">
        <v>260.29000000000002</v>
      </c>
      <c r="H619" s="15" t="s">
        <v>37</v>
      </c>
      <c r="I619" s="14">
        <v>2781697</v>
      </c>
      <c r="J619" s="14"/>
      <c r="K619" s="16"/>
      <c r="L619" s="16"/>
    </row>
    <row r="620" spans="1:12" x14ac:dyDescent="0.2">
      <c r="A620" s="17"/>
      <c r="B620" s="18"/>
      <c r="C620" s="19"/>
      <c r="D620" s="19"/>
      <c r="E620" s="19"/>
      <c r="F620" s="19"/>
      <c r="G620" s="17"/>
      <c r="H620" s="20"/>
      <c r="I620" s="19"/>
      <c r="J620" s="19"/>
      <c r="K620" s="21"/>
      <c r="L620" s="21"/>
    </row>
    <row r="621" spans="1:12" x14ac:dyDescent="0.2">
      <c r="A621" s="11" t="s">
        <v>283</v>
      </c>
      <c r="B621" s="12" t="s">
        <v>1142</v>
      </c>
      <c r="C621" s="13" t="s">
        <v>159</v>
      </c>
      <c r="D621" s="14" t="s">
        <v>284</v>
      </c>
      <c r="E621" s="14" t="s">
        <v>285</v>
      </c>
      <c r="F621" s="14" t="s">
        <v>286</v>
      </c>
      <c r="G621" s="11">
        <v>173.19</v>
      </c>
      <c r="H621" s="15" t="s">
        <v>287</v>
      </c>
      <c r="I621" s="14">
        <v>2044736</v>
      </c>
      <c r="J621" s="14"/>
      <c r="K621" s="16">
        <v>473264</v>
      </c>
      <c r="L621" s="16" t="s">
        <v>288</v>
      </c>
    </row>
    <row r="622" spans="1:12" x14ac:dyDescent="0.2">
      <c r="A622" s="11" t="s">
        <v>108</v>
      </c>
      <c r="B622" s="12" t="s">
        <v>1142</v>
      </c>
      <c r="C622" s="22" t="s">
        <v>159</v>
      </c>
      <c r="D622" s="14" t="s">
        <v>109</v>
      </c>
      <c r="E622" s="14" t="s">
        <v>110</v>
      </c>
      <c r="F622" s="14" t="s">
        <v>111</v>
      </c>
      <c r="G622" s="11">
        <v>254.22</v>
      </c>
      <c r="H622" s="15" t="s">
        <v>112</v>
      </c>
      <c r="I622" s="14">
        <v>2025556</v>
      </c>
      <c r="J622" s="14"/>
      <c r="K622" s="16">
        <v>650741</v>
      </c>
      <c r="L622" s="16"/>
    </row>
    <row r="623" spans="1:12" x14ac:dyDescent="0.2">
      <c r="A623" s="11" t="s">
        <v>345</v>
      </c>
      <c r="B623" s="12" t="s">
        <v>1142</v>
      </c>
      <c r="C623" s="22" t="s">
        <v>159</v>
      </c>
      <c r="D623" s="14" t="s">
        <v>347</v>
      </c>
      <c r="E623" s="14" t="s">
        <v>348</v>
      </c>
      <c r="F623" s="14" t="s">
        <v>349</v>
      </c>
      <c r="G623" s="11">
        <v>164.16</v>
      </c>
      <c r="H623" s="15" t="s">
        <v>350</v>
      </c>
      <c r="I623" s="14">
        <v>2310000</v>
      </c>
      <c r="J623" s="14"/>
      <c r="K623" s="16">
        <v>2207383</v>
      </c>
      <c r="L623" s="16" t="s">
        <v>351</v>
      </c>
    </row>
    <row r="624" spans="1:12" x14ac:dyDescent="0.2">
      <c r="A624" s="11" t="s">
        <v>135</v>
      </c>
      <c r="B624" s="12" t="s">
        <v>1142</v>
      </c>
      <c r="C624" s="22" t="s">
        <v>159</v>
      </c>
      <c r="D624" s="14" t="s">
        <v>136</v>
      </c>
      <c r="E624" s="14" t="s">
        <v>137</v>
      </c>
      <c r="F624" s="14" t="s">
        <v>138</v>
      </c>
      <c r="G624" s="11">
        <v>302.37</v>
      </c>
      <c r="H624" s="15" t="s">
        <v>139</v>
      </c>
      <c r="I624" s="14">
        <v>2270576</v>
      </c>
      <c r="J624" s="14"/>
      <c r="K624" s="16">
        <v>817713</v>
      </c>
      <c r="L624" s="16"/>
    </row>
    <row r="625" spans="1:12" x14ac:dyDescent="0.2">
      <c r="A625" s="11" t="s">
        <v>1072</v>
      </c>
      <c r="B625" s="12" t="s">
        <v>1142</v>
      </c>
      <c r="C625" s="22" t="s">
        <v>159</v>
      </c>
      <c r="D625" s="14" t="s">
        <v>1073</v>
      </c>
      <c r="E625" s="14" t="s">
        <v>1074</v>
      </c>
      <c r="F625" s="14" t="s">
        <v>1075</v>
      </c>
      <c r="G625" s="11">
        <v>166.13</v>
      </c>
      <c r="H625" s="15" t="s">
        <v>1076</v>
      </c>
      <c r="I625" s="14">
        <v>2028300</v>
      </c>
      <c r="J625" s="14"/>
      <c r="K625" s="16">
        <v>1909333</v>
      </c>
      <c r="L625" s="16" t="s">
        <v>1077</v>
      </c>
    </row>
    <row r="626" spans="1:12" x14ac:dyDescent="0.2">
      <c r="A626" s="11" t="s">
        <v>1143</v>
      </c>
      <c r="B626" s="12" t="s">
        <v>1142</v>
      </c>
      <c r="C626" s="22" t="s">
        <v>159</v>
      </c>
      <c r="D626" s="14" t="s">
        <v>340</v>
      </c>
      <c r="E626" s="14" t="s">
        <v>341</v>
      </c>
      <c r="F626" s="14" t="s">
        <v>342</v>
      </c>
      <c r="G626" s="11">
        <v>168.15</v>
      </c>
      <c r="H626" s="15" t="s">
        <v>343</v>
      </c>
      <c r="I626" s="14">
        <v>2044668</v>
      </c>
      <c r="J626" s="14"/>
      <c r="K626" s="16">
        <v>2208364</v>
      </c>
      <c r="L626" s="16" t="s">
        <v>344</v>
      </c>
    </row>
    <row r="627" spans="1:12" x14ac:dyDescent="0.2">
      <c r="A627" s="11" t="s">
        <v>32</v>
      </c>
      <c r="B627" s="12" t="s">
        <v>1142</v>
      </c>
      <c r="C627" s="13" t="s">
        <v>33</v>
      </c>
      <c r="D627" s="14" t="s">
        <v>34</v>
      </c>
      <c r="E627" s="14" t="s">
        <v>35</v>
      </c>
      <c r="F627" s="14" t="s">
        <v>36</v>
      </c>
      <c r="G627" s="11">
        <v>260.29000000000002</v>
      </c>
      <c r="H627" s="15" t="s">
        <v>37</v>
      </c>
      <c r="I627" s="14">
        <v>2781697</v>
      </c>
      <c r="J627" s="14"/>
      <c r="K627" s="16"/>
      <c r="L627" s="16"/>
    </row>
    <row r="628" spans="1:12" x14ac:dyDescent="0.2">
      <c r="A628" s="17"/>
      <c r="B628" s="18"/>
      <c r="C628" s="19"/>
      <c r="D628" s="19"/>
      <c r="E628" s="19"/>
      <c r="F628" s="19"/>
      <c r="G628" s="17"/>
      <c r="H628" s="20"/>
      <c r="I628" s="19"/>
      <c r="J628" s="19"/>
      <c r="K628" s="21"/>
      <c r="L628" s="21"/>
    </row>
    <row r="629" spans="1:12" x14ac:dyDescent="0.2">
      <c r="A629" s="11" t="s">
        <v>988</v>
      </c>
      <c r="B629" s="12" t="s">
        <v>1144</v>
      </c>
      <c r="C629" s="13" t="s">
        <v>1145</v>
      </c>
      <c r="D629" s="14" t="s">
        <v>990</v>
      </c>
      <c r="E629" s="14" t="s">
        <v>991</v>
      </c>
      <c r="F629" s="14" t="s">
        <v>992</v>
      </c>
      <c r="G629" s="11">
        <v>128.09</v>
      </c>
      <c r="H629" s="14" t="s">
        <v>993</v>
      </c>
      <c r="I629" s="14">
        <v>2006580</v>
      </c>
      <c r="J629" s="14"/>
      <c r="K629" s="16">
        <v>120502</v>
      </c>
      <c r="L629" s="16" t="s">
        <v>994</v>
      </c>
    </row>
    <row r="630" spans="1:12" x14ac:dyDescent="0.2">
      <c r="A630" s="11" t="s">
        <v>38</v>
      </c>
      <c r="B630" s="12" t="s">
        <v>1144</v>
      </c>
      <c r="C630" s="13" t="s">
        <v>1145</v>
      </c>
      <c r="D630" s="14" t="s">
        <v>41</v>
      </c>
      <c r="E630" s="14" t="s">
        <v>42</v>
      </c>
      <c r="F630" s="14" t="s">
        <v>43</v>
      </c>
      <c r="G630" s="11">
        <v>184.24</v>
      </c>
      <c r="H630" s="15" t="s">
        <v>44</v>
      </c>
      <c r="I630" s="14">
        <v>2021991</v>
      </c>
      <c r="J630" s="14"/>
      <c r="K630" s="16">
        <v>742770</v>
      </c>
      <c r="L630" s="16" t="s">
        <v>45</v>
      </c>
    </row>
    <row r="631" spans="1:12" x14ac:dyDescent="0.2">
      <c r="A631" s="11" t="s">
        <v>265</v>
      </c>
      <c r="B631" s="12" t="s">
        <v>1144</v>
      </c>
      <c r="C631" s="13" t="s">
        <v>1145</v>
      </c>
      <c r="D631" s="14" t="s">
        <v>266</v>
      </c>
      <c r="E631" s="14" t="s">
        <v>267</v>
      </c>
      <c r="F631" s="14" t="s">
        <v>268</v>
      </c>
      <c r="G631" s="11">
        <v>222.26</v>
      </c>
      <c r="H631" s="15" t="s">
        <v>269</v>
      </c>
      <c r="I631" s="14">
        <v>2086137</v>
      </c>
      <c r="J631" s="14"/>
      <c r="K631" s="16" t="s">
        <v>270</v>
      </c>
      <c r="L631" s="16"/>
    </row>
    <row r="632" spans="1:12" x14ac:dyDescent="0.2">
      <c r="A632" s="11" t="s">
        <v>943</v>
      </c>
      <c r="B632" s="12" t="s">
        <v>1144</v>
      </c>
      <c r="C632" s="13" t="s">
        <v>1145</v>
      </c>
      <c r="D632" s="14" t="s">
        <v>944</v>
      </c>
      <c r="E632" s="14" t="s">
        <v>945</v>
      </c>
      <c r="F632" s="14" t="s">
        <v>946</v>
      </c>
      <c r="G632" s="11">
        <v>176.17</v>
      </c>
      <c r="H632" s="15" t="s">
        <v>947</v>
      </c>
      <c r="I632" s="14"/>
      <c r="J632" s="14"/>
      <c r="K632" s="16"/>
      <c r="L632" s="16" t="s">
        <v>948</v>
      </c>
    </row>
    <row r="633" spans="1:12" x14ac:dyDescent="0.2">
      <c r="A633" s="11" t="s">
        <v>406</v>
      </c>
      <c r="B633" s="12" t="s">
        <v>1144</v>
      </c>
      <c r="C633" s="13" t="s">
        <v>1145</v>
      </c>
      <c r="D633" s="14" t="s">
        <v>1146</v>
      </c>
      <c r="E633" s="14" t="s">
        <v>408</v>
      </c>
      <c r="F633" s="14" t="s">
        <v>409</v>
      </c>
      <c r="G633" s="11">
        <v>197.66</v>
      </c>
      <c r="H633" s="15" t="s">
        <v>410</v>
      </c>
      <c r="I633" s="14">
        <v>2296636</v>
      </c>
      <c r="J633" s="14"/>
      <c r="K633" s="16"/>
      <c r="L633" s="16" t="s">
        <v>411</v>
      </c>
    </row>
    <row r="634" spans="1:12" x14ac:dyDescent="0.2">
      <c r="A634" s="11" t="s">
        <v>412</v>
      </c>
      <c r="B634" s="12" t="s">
        <v>1144</v>
      </c>
      <c r="C634" s="13" t="s">
        <v>1145</v>
      </c>
      <c r="D634" s="14" t="s">
        <v>413</v>
      </c>
      <c r="E634" s="14" t="s">
        <v>414</v>
      </c>
      <c r="F634" s="14" t="s">
        <v>415</v>
      </c>
      <c r="G634" s="11">
        <v>240.3</v>
      </c>
      <c r="H634" s="15" t="s">
        <v>416</v>
      </c>
      <c r="I634" s="14">
        <v>2002963</v>
      </c>
      <c r="J634" s="14"/>
      <c r="K634" s="16">
        <v>1728094</v>
      </c>
      <c r="L634" s="16" t="s">
        <v>417</v>
      </c>
    </row>
    <row r="635" spans="1:12" x14ac:dyDescent="0.2">
      <c r="A635" s="11" t="s">
        <v>220</v>
      </c>
      <c r="B635" s="12" t="s">
        <v>1144</v>
      </c>
      <c r="C635" s="13" t="s">
        <v>1145</v>
      </c>
      <c r="D635" s="14" t="s">
        <v>221</v>
      </c>
      <c r="E635" s="14" t="s">
        <v>222</v>
      </c>
      <c r="F635" s="14" t="s">
        <v>223</v>
      </c>
      <c r="G635" s="11">
        <v>342.17</v>
      </c>
      <c r="H635" s="15" t="s">
        <v>224</v>
      </c>
      <c r="I635" s="14">
        <v>2082436</v>
      </c>
      <c r="J635" s="14"/>
      <c r="K635" s="16">
        <v>2228443</v>
      </c>
      <c r="L635" s="16"/>
    </row>
    <row r="636" spans="1:12" x14ac:dyDescent="0.2">
      <c r="A636" s="11" t="s">
        <v>32</v>
      </c>
      <c r="B636" s="12" t="s">
        <v>1144</v>
      </c>
      <c r="C636" s="13" t="s">
        <v>33</v>
      </c>
      <c r="D636" s="14" t="s">
        <v>34</v>
      </c>
      <c r="E636" s="14" t="s">
        <v>35</v>
      </c>
      <c r="F636" s="14" t="s">
        <v>36</v>
      </c>
      <c r="G636" s="11">
        <v>260.29000000000002</v>
      </c>
      <c r="H636" s="15" t="s">
        <v>37</v>
      </c>
      <c r="I636" s="14">
        <v>2781697</v>
      </c>
      <c r="J636" s="14"/>
      <c r="K636" s="16"/>
      <c r="L636" s="16"/>
    </row>
    <row r="637" spans="1:12" x14ac:dyDescent="0.2">
      <c r="A637" s="17"/>
      <c r="B637" s="18"/>
      <c r="C637" s="19"/>
      <c r="D637" s="19"/>
      <c r="E637" s="19"/>
      <c r="F637" s="19"/>
      <c r="G637" s="17"/>
      <c r="H637" s="20"/>
      <c r="I637" s="19"/>
      <c r="J637" s="19"/>
      <c r="K637" s="21"/>
      <c r="L637" s="21"/>
    </row>
    <row r="638" spans="1:12" x14ac:dyDescent="0.2">
      <c r="A638" s="11" t="s">
        <v>453</v>
      </c>
      <c r="B638" s="12" t="s">
        <v>1147</v>
      </c>
      <c r="C638" s="13" t="s">
        <v>159</v>
      </c>
      <c r="D638" s="14" t="s">
        <v>455</v>
      </c>
      <c r="E638" s="14" t="s">
        <v>456</v>
      </c>
      <c r="F638" s="14" t="s">
        <v>457</v>
      </c>
      <c r="G638" s="11">
        <v>294.3</v>
      </c>
      <c r="H638" s="14" t="s">
        <v>458</v>
      </c>
      <c r="I638" s="14">
        <v>2452613</v>
      </c>
      <c r="J638" s="14"/>
      <c r="K638" s="16">
        <v>2223850</v>
      </c>
      <c r="L638" s="16" t="s">
        <v>459</v>
      </c>
    </row>
    <row r="639" spans="1:12" x14ac:dyDescent="0.2">
      <c r="A639" s="11" t="s">
        <v>70</v>
      </c>
      <c r="B639" s="12" t="s">
        <v>1147</v>
      </c>
      <c r="C639" s="22" t="s">
        <v>159</v>
      </c>
      <c r="D639" s="14" t="s">
        <v>71</v>
      </c>
      <c r="E639" s="14" t="s">
        <v>72</v>
      </c>
      <c r="F639" s="14" t="s">
        <v>73</v>
      </c>
      <c r="G639" s="11">
        <v>189.17</v>
      </c>
      <c r="H639" s="15" t="s">
        <v>74</v>
      </c>
      <c r="I639" s="14">
        <v>2091220</v>
      </c>
      <c r="J639" s="14"/>
      <c r="K639" s="16">
        <v>1711130</v>
      </c>
      <c r="L639" s="16"/>
    </row>
    <row r="640" spans="1:12" x14ac:dyDescent="0.2">
      <c r="A640" s="11" t="s">
        <v>448</v>
      </c>
      <c r="B640" s="12" t="s">
        <v>1147</v>
      </c>
      <c r="C640" s="22" t="s">
        <v>159</v>
      </c>
      <c r="D640" s="14" t="s">
        <v>449</v>
      </c>
      <c r="E640" s="14" t="s">
        <v>450</v>
      </c>
      <c r="F640" s="14" t="s">
        <v>451</v>
      </c>
      <c r="G640" s="11">
        <v>245.28</v>
      </c>
      <c r="H640" s="15" t="s">
        <v>452</v>
      </c>
      <c r="I640" s="14">
        <v>2146981</v>
      </c>
      <c r="J640" s="14"/>
      <c r="K640" s="16">
        <v>1728928</v>
      </c>
      <c r="L640" s="16"/>
    </row>
    <row r="641" spans="1:12" x14ac:dyDescent="0.2">
      <c r="A641" s="11" t="s">
        <v>70</v>
      </c>
      <c r="B641" s="12" t="s">
        <v>1147</v>
      </c>
      <c r="C641" s="22" t="s">
        <v>159</v>
      </c>
      <c r="D641" s="14" t="s">
        <v>80</v>
      </c>
      <c r="E641" s="14" t="s">
        <v>81</v>
      </c>
      <c r="F641" s="14" t="s">
        <v>82</v>
      </c>
      <c r="G641" s="11">
        <v>303.27999999999997</v>
      </c>
      <c r="H641" s="15" t="s">
        <v>83</v>
      </c>
      <c r="I641" s="14">
        <v>2303983</v>
      </c>
      <c r="J641" s="14"/>
      <c r="K641" s="16">
        <v>1716946</v>
      </c>
      <c r="L641" s="16"/>
    </row>
    <row r="642" spans="1:12" x14ac:dyDescent="0.2">
      <c r="A642" s="11" t="s">
        <v>487</v>
      </c>
      <c r="B642" s="12" t="s">
        <v>1147</v>
      </c>
      <c r="C642" s="22" t="s">
        <v>159</v>
      </c>
      <c r="D642" s="14" t="s">
        <v>488</v>
      </c>
      <c r="E642" s="14"/>
      <c r="F642" s="14" t="s">
        <v>489</v>
      </c>
      <c r="G642" s="11">
        <v>252.27</v>
      </c>
      <c r="H642" s="15" t="s">
        <v>490</v>
      </c>
      <c r="I642" s="14"/>
      <c r="J642" s="14"/>
      <c r="K642" s="16"/>
      <c r="L642" s="16"/>
    </row>
    <row r="643" spans="1:12" x14ac:dyDescent="0.2">
      <c r="A643" s="11" t="s">
        <v>471</v>
      </c>
      <c r="B643" s="12" t="s">
        <v>1147</v>
      </c>
      <c r="C643" s="22" t="s">
        <v>159</v>
      </c>
      <c r="D643" s="14" t="s">
        <v>472</v>
      </c>
      <c r="E643" s="14"/>
      <c r="F643" s="14" t="s">
        <v>473</v>
      </c>
      <c r="G643" s="11">
        <v>328.36</v>
      </c>
      <c r="H643" s="15" t="s">
        <v>474</v>
      </c>
      <c r="I643" s="14"/>
      <c r="J643" s="14"/>
      <c r="K643" s="16"/>
      <c r="L643" s="16"/>
    </row>
    <row r="644" spans="1:12" x14ac:dyDescent="0.2">
      <c r="A644" s="11" t="s">
        <v>32</v>
      </c>
      <c r="B644" s="12" t="s">
        <v>1147</v>
      </c>
      <c r="C644" s="13" t="s">
        <v>33</v>
      </c>
      <c r="D644" s="14" t="s">
        <v>34</v>
      </c>
      <c r="E644" s="14" t="s">
        <v>35</v>
      </c>
      <c r="F644" s="14" t="s">
        <v>36</v>
      </c>
      <c r="G644" s="11">
        <v>260.29000000000002</v>
      </c>
      <c r="H644" s="15" t="s">
        <v>37</v>
      </c>
      <c r="I644" s="14">
        <v>2781697</v>
      </c>
      <c r="J644" s="14"/>
      <c r="K644" s="16"/>
      <c r="L644" s="16"/>
    </row>
    <row r="681" spans="5:5" x14ac:dyDescent="0.2">
      <c r="E681" s="7" t="s">
        <v>1148</v>
      </c>
    </row>
    <row r="729" spans="2:3" x14ac:dyDescent="0.2">
      <c r="B729" s="35"/>
      <c r="C729" s="35"/>
    </row>
  </sheetData>
  <pageMargins left="0.75" right="0.75" top="1" bottom="1" header="0.5" footer="0.5"/>
  <pageSetup paperSize="5" orientation="landscape" horizontalDpi="4294967293" r:id="rId1"/>
  <headerFooter alignWithMargins="0">
    <oddFooter>&amp;LSilver Bullets&amp;CPage &amp;P of &amp;N&amp;RCopyright 2007 Hampton Research Corp.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Lot 209602</vt:lpstr>
      <vt:lpstr>Sheet1</vt:lpstr>
      <vt:lpstr>Sheet2</vt:lpstr>
      <vt:lpstr>Lot# ≤ 209601 E</vt:lpstr>
      <vt:lpstr>Lot# ≥ 209601 F</vt:lpstr>
      <vt:lpstr>Lot# ≤ 207801</vt:lpstr>
      <vt:lpstr>Lot# ≥ 207802</vt:lpstr>
    </vt:vector>
  </TitlesOfParts>
  <Company>Hampton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Nguyen</dc:creator>
  <cp:lastModifiedBy>Johnson, Jessica L.</cp:lastModifiedBy>
  <dcterms:created xsi:type="dcterms:W3CDTF">2014-06-11T15:17:24Z</dcterms:created>
  <dcterms:modified xsi:type="dcterms:W3CDTF">2017-06-16T17:39:55Z</dcterms:modified>
</cp:coreProperties>
</file>